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<sst xmlns="http://schemas.openxmlformats.org/spreadsheetml/2006/main" count="54" uniqueCount="54">
  <si>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</si>
  <si>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IUE051</t>
  </si>
  <si>
    <t xml:space="preserve">Ud</t>
  </si>
  <si>
    <t xml:space="preserve">Equipamento de depuração com separador de gorduras, fossa séptica e filtro biológico anaeróbio.</t>
  </si>
  <si>
    <r>
      <rPr>
        <sz val="8.25"/>
        <color rgb="FF000000"/>
        <rFont val="Arial"/>
        <family val="2"/>
      </rPr>
      <t xml:space="preserve">Equipamento de depuração de polietileno de alta densidade (PEAD/HDPE) formado por separador de gorduras, fossa séptica e filtro biológico anaeróbio, até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utilizadores.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</si>
  <si>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</si>
  <si>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</si>
  <si>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</si>
  <si>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</si>
  <si>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</si>
  <si>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</si>
  <si>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</t>
  </si>
  <si>
    <t xml:space="preserve">m³</t>
  </si>
  <si>
    <t xml:space="preserve">Areia de 0 a 5 mm de diâmetro.</t>
  </si>
  <si>
    <t xml:space="preserve">mt46fgp010a</t>
  </si>
  <si>
    <t xml:space="preserve">Ud</t>
  </si>
  <si>
    <t xml:space="preserve">Separador de gorduras de polietileno de alta densidade para pré-tratamento de águas residuais saponáceas, volume 100 l, capacidade para 5 utilizadores (população equivalente).</t>
  </si>
  <si>
    <t xml:space="preserve">mt46fsp010a</t>
  </si>
  <si>
    <t xml:space="preserve">Ud</t>
  </si>
  <si>
    <t xml:space="preserve">Fossa séptica de polietileno de alta densidade para tratamento anaeróbio por digestão, volume 400 l, capacidade para 5 utilizadores (população equivalente).</t>
  </si>
  <si>
    <t xml:space="preserve">mt46fbp010a</t>
  </si>
  <si>
    <t xml:space="preserve">Ud</t>
  </si>
  <si>
    <t xml:space="preserve">Filtro biológico de polietileno de alta densidade para tratamento secundário anaeróbio por digestão, volume 500 l, capacidade para 5 utilizadores (população equivalente).</t>
  </si>
  <si>
    <t xml:space="preserve">mt01arr010b</t>
  </si>
  <si>
    <t xml:space="preserve">t</t>
  </si>
  <si>
    <t xml:space="preserve">Brita de pedreira, de 20 a 30 mm de diâmetro.</t>
  </si>
  <si>
    <t xml:space="preserve">mt10haf020jElla</t>
  </si>
  <si>
    <t xml:space="preserve">m³</t>
  </si>
  <si>
    <t xml:space="preserve">Betão C35/45 (XC4(P) + XA2(P); D25; S2; Cl 0,2), fabricado em central, segundo NP EN 206-1.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</si>
  <si>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</si>
  <si>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</si>
  <si>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</si>
  <si>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mt46fwa010</t>
  </si>
  <si>
    <t xml:space="preserve">Ud</t>
  </si>
  <si>
    <t xml:space="preserve">Caixa de visita, tubagens e elementos de ligação.</t>
  </si>
  <si>
    <t xml:space="preserve">mq01ret020c</t>
  </si>
  <si>
    <t xml:space="preserve">h</t>
  </si>
  <si>
    <t xml:space="preserve">Retroescavadora sobre pneus, de 74,9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</si>
  <si>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</si>
  <si>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</si>
  <si>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</si>
  <si>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</si>
  <si>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</si>
  <si>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</si>
  <si>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</si>
  <si>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</si>
  <si>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</si>
  <si>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</si>
  <si>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</si>
  <si>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</si>
  <si>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</si>
  <si>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</si>
  <si>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112.552,36$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</si>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</sst>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64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0.800000</v>
      </c>
      <c r="G9" s="12">
        <v>1235.950000</v>
      </c>
      <c r="H9" s="12">
        <f ca="1">ROUND(INDIRECT(ADDRESS(ROW()+(0), COLUMN()+(-2), 1))*INDIRECT(ADDRESS(ROW()+(0), COLUMN()+(-1), 1)), 2)</f>
        <v>988.760000</v>
      </c>
    </row>
    <row r="10" spans="1:8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28344.480000</v>
      </c>
      <c r="H10" s="16">
        <f ca="1">ROUND(INDIRECT(ADDRESS(ROW()+(0), COLUMN()+(-2), 1))*INDIRECT(ADDRESS(ROW()+(0), COLUMN()+(-1), 1)), 2)</f>
        <v>28344.480000</v>
      </c>
    </row>
    <row r="11" spans="1:8" ht="34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58479.120000</v>
      </c>
      <c r="H11" s="16">
        <f ca="1">ROUND(INDIRECT(ADDRESS(ROW()+(0), COLUMN()+(-2), 1))*INDIRECT(ADDRESS(ROW()+(0), COLUMN()+(-1), 1)), 2)</f>
        <v>58479.120000</v>
      </c>
    </row>
    <row r="12" spans="1:8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1.000000</v>
      </c>
      <c r="G12" s="16">
        <v>92865.440000</v>
      </c>
      <c r="H12" s="16">
        <f ca="1">ROUND(INDIRECT(ADDRESS(ROW()+(0), COLUMN()+(-2), 1))*INDIRECT(ADDRESS(ROW()+(0), COLUMN()+(-1), 1)), 2)</f>
        <v>92865.440000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2.000000</v>
      </c>
      <c r="G13" s="16">
        <v>743.420000</v>
      </c>
      <c r="H13" s="16">
        <f ca="1">ROUND(INDIRECT(ADDRESS(ROW()+(0), COLUMN()+(-2), 1))*INDIRECT(ADDRESS(ROW()+(0), COLUMN()+(-1), 1)), 2)</f>
        <v>1486.840000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0.800000</v>
      </c>
      <c r="G14" s="16">
        <v>14987.600000</v>
      </c>
      <c r="H14" s="16">
        <f ca="1">ROUND(INDIRECT(ADDRESS(ROW()+(0), COLUMN()+(-2), 1))*INDIRECT(ADDRESS(ROW()+(0), COLUMN()+(-1), 1)), 2)</f>
        <v>11990.080000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4.000000</v>
      </c>
      <c r="G15" s="16">
        <v>244.710000</v>
      </c>
      <c r="H15" s="16">
        <f ca="1">ROUND(INDIRECT(ADDRESS(ROW()+(0), COLUMN()+(-2), 1))*INDIRECT(ADDRESS(ROW()+(0), COLUMN()+(-1), 1)), 2)</f>
        <v>978.840000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5.000000</v>
      </c>
      <c r="G16" s="16">
        <v>13426.330000</v>
      </c>
      <c r="H16" s="16">
        <f ca="1">ROUND(INDIRECT(ADDRESS(ROW()+(0), COLUMN()+(-2), 1))*INDIRECT(ADDRESS(ROW()+(0), COLUMN()+(-1), 1)), 2)</f>
        <v>67131.650000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0.969000</v>
      </c>
      <c r="G17" s="16">
        <v>3357.210000</v>
      </c>
      <c r="H17" s="16">
        <f ca="1">ROUND(INDIRECT(ADDRESS(ROW()+(0), COLUMN()+(-2), 1))*INDIRECT(ADDRESS(ROW()+(0), COLUMN()+(-1), 1)), 2)</f>
        <v>3253.140000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2.428000</v>
      </c>
      <c r="G18" s="16">
        <v>410.610000</v>
      </c>
      <c r="H18" s="16">
        <f ca="1">ROUND(INDIRECT(ADDRESS(ROW()+(0), COLUMN()+(-2), 1))*INDIRECT(ADDRESS(ROW()+(0), COLUMN()+(-1), 1)), 2)</f>
        <v>996.960000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2.428000</v>
      </c>
      <c r="G19" s="16">
        <v>259.320000</v>
      </c>
      <c r="H19" s="16">
        <f ca="1">ROUND(INDIRECT(ADDRESS(ROW()+(0), COLUMN()+(-2), 1))*INDIRECT(ADDRESS(ROW()+(0), COLUMN()+(-1), 1)), 2)</f>
        <v>629.630000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2.913000</v>
      </c>
      <c r="G20" s="16">
        <v>424.420000</v>
      </c>
      <c r="H20" s="16">
        <f ca="1">ROUND(INDIRECT(ADDRESS(ROW()+(0), COLUMN()+(-2), 1))*INDIRECT(ADDRESS(ROW()+(0), COLUMN()+(-1), 1)), 2)</f>
        <v>1236.340000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 t="s">
        <v>49</v>
      </c>
      <c r="F21" s="19">
        <v>2.913000</v>
      </c>
      <c r="G21" s="20">
        <v>258.830000</v>
      </c>
      <c r="H21" s="20">
        <f ca="1">ROUND(INDIRECT(ADDRESS(ROW()+(0), COLUMN()+(-2), 1))*INDIRECT(ADDRESS(ROW()+(0), COLUMN()+(-1), 1)), 2)</f>
        <v>753.970000</v>
      </c>
    </row>
    <row r="22" spans="1:8" ht="13.50" thickBot="1" customHeight="1">
      <c r="A22" s="18"/>
      <c r="B22" s="18"/>
      <c r="C22" s="18"/>
      <c r="D22" s="21" t="s">
        <v>50</v>
      </c>
      <c r="E22" s="4" t="s">
        <v>51</v>
      </c>
      <c r="F22" s="22">
        <v>2.000000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269135.250000</v>
      </c>
      <c r="H22" s="23">
        <f ca="1">ROUND(INDIRECT(ADDRESS(ROW()+(0), COLUMN()+(-2), 1))*INDIRECT(ADDRESS(ROW()+(0), COLUMN()+(-1), 1))/100, 2)</f>
        <v>5382.710000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274517.960000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