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<sst xmlns="http://schemas.openxmlformats.org/spreadsheetml/2006/main" count="42" uniqueCount="42">
  <si>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</si>
  <si>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MPO040</t>
  </si>
  <si>
    <t xml:space="preserve">m²</t>
  </si>
  <si>
    <t xml:space="preserve">Pavimento de material granular de mistura de areia e cal hidráulica natural, fabricada em central.</t>
  </si>
  <si>
    <r>
      <rPr>
        <sz val="8.25"/>
        <color rgb="FF000000"/>
        <rFont val="Arial"/>
        <family val="2"/>
      </rPr>
      <t xml:space="preserve">Pavimento de material granular de 10 cm de espessura, de mistura de areia e estabilizante e consolidante de terrenos, à base de cal hidráulica natural, fabricada em obra e fornecida em sacos, espalhada, nivelada e compactada com meios mecânicos até alcançar uma densidade seca não inferior a 95% da máxima obtida no ensaio Proctor Modificado, sobre uma camada base (não incluída neste preço).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</si>
  <si>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</si>
  <si>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</si>
  <si>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</si>
  <si>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</si>
  <si>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</si>
  <si>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</si>
  <si>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</si>
  <si>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</si>
  <si>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</si>
  <si>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mt28mif040</t>
  </si>
  <si>
    <t xml:space="preserve">kg</t>
  </si>
  <si>
    <t xml:space="preserve">Estabilizante e consolidante de terrenos, à base de cal hidráulica natural, fornecida em sacos de 35 kg, para estabilização de caminhos e sendeiros.</t>
  </si>
  <si>
    <t xml:space="preserve">mq01pan010a</t>
  </si>
  <si>
    <t xml:space="preserve">h</t>
  </si>
  <si>
    <t xml:space="preserve">Pá carregadora sobre pneus de 120 kW/1,9 m³.</t>
  </si>
  <si>
    <t xml:space="preserve">mq09tra010</t>
  </si>
  <si>
    <t xml:space="preserve">h</t>
  </si>
  <si>
    <t xml:space="preserve">Tractor agrícola, de 37 kW, equipado com rotovator.</t>
  </si>
  <si>
    <t xml:space="preserve">mq04dua020b</t>
  </si>
  <si>
    <t xml:space="preserve">h</t>
  </si>
  <si>
    <t xml:space="preserve">Dumper de descarga frontal de 2 t de carga útil.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</si>
  <si>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</si>
  <si>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</si>
  <si>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</si>
  <si>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</si>
  <si>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</si>
  <si>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</si>
  <si>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</si>
  <si>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</si>
  <si>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</si>
  <si>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</si>
  <si>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</si>
  <si>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</si>
  <si>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</si>
  <si>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</si>
  <si>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45,18$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</si>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</sst>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1.53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</v>
      </c>
      <c r="G9" s="13">
        <v>1664.09</v>
      </c>
      <c r="H9" s="13">
        <f ca="1">ROUND(INDIRECT(ADDRESS(ROW()+(0), COLUMN()+(-2), 1))*INDIRECT(ADDRESS(ROW()+(0), COLUMN()+(-1), 1)), 2)</f>
        <v>149.77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13</v>
      </c>
      <c r="G10" s="17">
        <v>105.62</v>
      </c>
      <c r="H10" s="17">
        <f ca="1">ROUND(INDIRECT(ADDRESS(ROW()+(0), COLUMN()+(-2), 1))*INDIRECT(ADDRESS(ROW()+(0), COLUMN()+(-1), 1)), 2)</f>
        <v>1373.06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0.017</v>
      </c>
      <c r="G11" s="17">
        <v>4341.79</v>
      </c>
      <c r="H11" s="17">
        <f ca="1">ROUND(INDIRECT(ADDRESS(ROW()+(0), COLUMN()+(-2), 1))*INDIRECT(ADDRESS(ROW()+(0), COLUMN()+(-1), 1)), 2)</f>
        <v>73.81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4263</v>
      </c>
      <c r="H12" s="17">
        <f ca="1">ROUND(INDIRECT(ADDRESS(ROW()+(0), COLUMN()+(-2), 1))*INDIRECT(ADDRESS(ROW()+(0), COLUMN()+(-1), 1)), 2)</f>
        <v>46.89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0.002</v>
      </c>
      <c r="G13" s="17">
        <v>1000.46</v>
      </c>
      <c r="H13" s="17">
        <f ca="1">ROUND(INDIRECT(ADDRESS(ROW()+(0), COLUMN()+(-2), 1))*INDIRECT(ADDRESS(ROW()+(0), COLUMN()+(-1), 1)), 2)</f>
        <v>2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0.033</v>
      </c>
      <c r="G14" s="17">
        <v>6723.68</v>
      </c>
      <c r="H14" s="17">
        <f ca="1">ROUND(INDIRECT(ADDRESS(ROW()+(0), COLUMN()+(-2), 1))*INDIRECT(ADDRESS(ROW()+(0), COLUMN()+(-1), 1)), 2)</f>
        <v>221.88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0.002</v>
      </c>
      <c r="G15" s="17">
        <v>11457.3</v>
      </c>
      <c r="H15" s="17">
        <f ca="1">ROUND(INDIRECT(ADDRESS(ROW()+(0), COLUMN()+(-2), 1))*INDIRECT(ADDRESS(ROW()+(0), COLUMN()+(-1), 1)), 2)</f>
        <v>22.91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0.315</v>
      </c>
      <c r="G16" s="17">
        <v>627.12</v>
      </c>
      <c r="H16" s="17">
        <f ca="1">ROUND(INDIRECT(ADDRESS(ROW()+(0), COLUMN()+(-2), 1))*INDIRECT(ADDRESS(ROW()+(0), COLUMN()+(-1), 1)), 2)</f>
        <v>197.54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0.315</v>
      </c>
      <c r="G17" s="21">
        <v>402.07</v>
      </c>
      <c r="H17" s="21">
        <f ca="1">ROUND(INDIRECT(ADDRESS(ROW()+(0), COLUMN()+(-2), 1))*INDIRECT(ADDRESS(ROW()+(0), COLUMN()+(-1), 1)), 2)</f>
        <v>126.65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2214.51</v>
      </c>
      <c r="H18" s="24">
        <f ca="1">ROUND(INDIRECT(ADDRESS(ROW()+(0), COLUMN()+(-2), 1))*INDIRECT(ADDRESS(ROW()+(0), COLUMN()+(-1), 1))/100, 2)</f>
        <v>44.29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2258.8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