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<sst xmlns="http://schemas.openxmlformats.org/spreadsheetml/2006/main" count="72" uniqueCount="72">
  <si>
    <t xml:space="preserve"/>
  </si>
  <si>
    <t xml:space="preserve">EHL020</t>
  </si>
  <si>
    <t xml:space="preserve">m²</t>
  </si>
  <si>
    <t xml:space="preserve">Laje maciça e pilares.</t>
  </si>
  <si>
    <r>
      <rPr>
        <sz val="8.25"/>
        <color rgb="FF000000"/>
        <rFont val="Arial"/>
        <family val="2"/>
      </rPr>
      <t xml:space="preserve">Estrutura de betão armado, realizada com </t>
    </r>
    <r>
      <rPr>
        <b/>
        <sz val="8.25"/>
        <color rgb="FF000000"/>
        <rFont val="Arial"/>
        <family val="2"/>
      </rPr>
      <t xml:space="preserve">betão C25/30 (XC1(P); D12; S3; Cl 0,4) fabricado em central, e betonagem com grua</t>
    </r>
    <r>
      <rPr>
        <sz val="8.25"/>
        <color rgb="FF000000"/>
        <rFont val="Arial"/>
        <family val="2"/>
      </rPr>
      <t xml:space="preserve">, volume total de betão </t>
    </r>
    <r>
      <rPr>
        <b/>
        <sz val="8.25"/>
        <color rgb="FF000000"/>
        <rFont val="Arial"/>
        <family val="2"/>
      </rPr>
      <t xml:space="preserve">0,267</t>
    </r>
    <r>
      <rPr>
        <sz val="8.25"/>
        <color rgb="FF000000"/>
        <rFont val="Arial"/>
        <family val="2"/>
      </rPr>
      <t xml:space="preserve"> m³/m², e aço </t>
    </r>
    <r>
      <rPr>
        <b/>
        <sz val="8.25"/>
        <color rgb="FF000000"/>
        <rFont val="Arial"/>
        <family val="2"/>
      </rPr>
      <t xml:space="preserve">A400 NR</t>
    </r>
    <r>
      <rPr>
        <sz val="8.25"/>
        <color rgb="FF000000"/>
        <rFont val="Arial"/>
        <family val="2"/>
      </rPr>
      <t xml:space="preserve">, com uma quantidade total de </t>
    </r>
    <r>
      <rPr>
        <b/>
        <sz val="8.25"/>
        <color rgb="FF000000"/>
        <rFont val="Arial"/>
        <family val="2"/>
      </rPr>
      <t xml:space="preserve">26</t>
    </r>
    <r>
      <rPr>
        <sz val="8.25"/>
        <color rgb="FF000000"/>
        <rFont val="Arial"/>
        <family val="2"/>
      </rPr>
      <t xml:space="preserve"> kg/m²; laje maciça, </t>
    </r>
    <r>
      <rPr>
        <b/>
        <sz val="8.25"/>
        <color rgb="FF000000"/>
        <rFont val="Arial"/>
        <family val="2"/>
      </rPr>
      <t xml:space="preserve">horizontal</t>
    </r>
    <r>
      <rPr>
        <sz val="8.25"/>
        <color rgb="FF000000"/>
        <rFont val="Arial"/>
        <family val="2"/>
      </rPr>
      <t xml:space="preserve">, de altura </t>
    </r>
    <r>
      <rPr>
        <b/>
        <sz val="8.25"/>
        <color rgb="FF000000"/>
        <rFont val="Arial"/>
        <family val="2"/>
      </rPr>
      <t xml:space="preserve">24</t>
    </r>
    <r>
      <rPr>
        <sz val="8.25"/>
        <color rgb="FF000000"/>
        <rFont val="Arial"/>
        <family val="2"/>
      </rPr>
      <t xml:space="preserve"> cm, com </t>
    </r>
    <r>
      <rPr>
        <b/>
        <sz val="8.25"/>
        <color rgb="FF000000"/>
        <rFont val="Arial"/>
        <family val="2"/>
      </rPr>
      <t xml:space="preserve">montagem e desmontagem de sistema de cofragem contínuo, com acabamento para revestir, formado por superfície cofrante de painéis de madeira tratada, reforçados com varetas e perfis, estrutura suporte horizontal de travessas metálicas e acessórios de montagem e estrutura suporte vertical de escoras metálicas</t>
    </r>
    <r>
      <rPr>
        <sz val="8.25"/>
        <color rgb="FF000000"/>
        <rFont val="Arial"/>
        <family val="2"/>
      </rPr>
      <t xml:space="preserve">; pilares com altura livre de </t>
    </r>
    <r>
      <rPr>
        <b/>
        <sz val="8.25"/>
        <color rgb="FF000000"/>
        <rFont val="Arial"/>
        <family val="2"/>
      </rPr>
      <t xml:space="preserve">até 3 m</t>
    </r>
    <r>
      <rPr>
        <sz val="8.25"/>
        <color rgb="FF000000"/>
        <rFont val="Arial"/>
        <family val="2"/>
      </rPr>
      <t xml:space="preserve"> e </t>
    </r>
    <r>
      <rPr>
        <b/>
        <sz val="8.25"/>
        <color rgb="FF000000"/>
        <rFont val="Arial"/>
        <family val="2"/>
      </rPr>
      <t xml:space="preserve">30x30 cm de secção média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</si>
  <si>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</si>
  <si>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</si>
  <si>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</si>
  <si>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</si>
  <si>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</si>
  <si>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</si>
  <si>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mt07aco020b</t>
  </si>
  <si>
    <t xml:space="preserve">Ud</t>
  </si>
  <si>
    <t xml:space="preserve">Separador homologado para pilares.</t>
  </si>
  <si>
    <t xml:space="preserve">mt08eup010a</t>
  </si>
  <si>
    <t xml:space="preserve">m²</t>
  </si>
  <si>
    <t xml:space="preserve">Chapa metálica de 50x50 cm, para cofragem de pilares de betão armado de secção rectangular ou quadrada, de até 3 m de altura, inclusive p/p de acessórios de montagem.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</si>
  <si>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</si>
  <si>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</si>
  <si>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</si>
  <si>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</si>
  <si>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</si>
  <si>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</si>
  <si>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</si>
  <si>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</si>
  <si>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</si>
  <si>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</si>
  <si>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</si>
  <si>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</si>
  <si>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</si>
  <si>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</si>
  <si>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</si>
  <si>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mt08dba010b</t>
  </si>
  <si>
    <t xml:space="preserve">l</t>
  </si>
  <si>
    <t xml:space="preserve">Agente desmoldante, à base de óleos especiais, emulsionante em água para cofragens metálicas, fenólicas ou de madeira.</t>
  </si>
  <si>
    <t xml:space="preserve">mt07aco020i</t>
  </si>
  <si>
    <t xml:space="preserve">Ud</t>
  </si>
  <si>
    <t xml:space="preserve">Separador homologado para lajes maciças.</t>
  </si>
  <si>
    <t xml:space="preserve">mt07aco040e</t>
  </si>
  <si>
    <t xml:space="preserve">kg</t>
  </si>
  <si>
    <t xml:space="preserve">Aço em varões nervurados, A400 NR, fornecido em obra em varões sem elaborar, diâmetros vários.</t>
  </si>
  <si>
    <t xml:space="preserve">mt08var050</t>
  </si>
  <si>
    <t xml:space="preserve">kg</t>
  </si>
  <si>
    <t xml:space="preserve">Arame galvanizado para atar, de 1,30 mm de diâmetro.</t>
  </si>
  <si>
    <t xml:space="preserve">mt10haf020jgngc</t>
  </si>
  <si>
    <t xml:space="preserve">m³</t>
  </si>
  <si>
    <t xml:space="preserve">Betão C25/30 (XC1(P) D12; S3; Cl 0,4), fabricado em central, segundo NP EN 206-1.</t>
  </si>
  <si>
    <t xml:space="preserve">mt08cur020a</t>
  </si>
  <si>
    <t xml:space="preserve">l</t>
  </si>
  <si>
    <t xml:space="preserve">Agente filmógeno para cura de betões e argamassas.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</si>
  <si>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</si>
  <si>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</si>
  <si>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</si>
  <si>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</si>
  <si>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</si>
  <si>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</si>
  <si>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</si>
  <si>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</si>
  <si>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</si>
  <si>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</si>
  <si>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</si>
  <si>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</si>
  <si>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</si>
  <si>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</si>
  <si>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</si>
  <si>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</si>
  <si>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</si>
  <si>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</si>
  <si>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</si>
  <si>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</si>
  <si>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369,05$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</si>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</sst>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7" customWidth="1"/>
    <col min="2" max="2" width="3.57" customWidth="1"/>
    <col min="3" max="3" width="3.57" customWidth="1"/>
    <col min="4" max="4" width="21.08" customWidth="1"/>
    <col min="5" max="5" width="23.63" customWidth="1"/>
    <col min="6" max="6" width="13.60" customWidth="1"/>
    <col min="7" max="7" width="1.02" customWidth="1"/>
    <col min="8" max="8" width="5.95" customWidth="1"/>
    <col min="9" max="9" width="8.67" customWidth="1"/>
    <col min="10" max="10" width="3.91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129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3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0.500000</v>
      </c>
      <c r="H8" s="14"/>
      <c r="I8" s="16">
        <v>7.290000</v>
      </c>
      <c r="J8" s="16"/>
      <c r="K8" s="16">
        <f ca="1">ROUND(INDIRECT(ADDRESS(ROW()+(0), COLUMN()+(-4), 1))*INDIRECT(ADDRESS(ROW()+(0), COLUMN()+(-2), 1)), 2)</f>
        <v>3.650000</v>
      </c>
    </row>
    <row r="9" spans="1:11" ht="34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0.007000</v>
      </c>
      <c r="H9" s="19"/>
      <c r="I9" s="20">
        <v>5698.290000</v>
      </c>
      <c r="J9" s="20"/>
      <c r="K9" s="20">
        <f ca="1">ROUND(INDIRECT(ADDRESS(ROW()+(0), COLUMN()+(-4), 1))*INDIRECT(ADDRESS(ROW()+(0), COLUMN()+(-2), 1)), 2)</f>
        <v>39.890000</v>
      </c>
    </row>
    <row r="10" spans="1:11" ht="24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0.044000</v>
      </c>
      <c r="H10" s="19"/>
      <c r="I10" s="20">
        <v>4451.780000</v>
      </c>
      <c r="J10" s="20"/>
      <c r="K10" s="20">
        <f ca="1">ROUND(INDIRECT(ADDRESS(ROW()+(0), COLUMN()+(-4), 1))*INDIRECT(ADDRESS(ROW()+(0), COLUMN()+(-2), 1)), 2)</f>
        <v>195.880000</v>
      </c>
    </row>
    <row r="11" spans="1:11" ht="24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0.007000</v>
      </c>
      <c r="H11" s="19"/>
      <c r="I11" s="20">
        <v>10090.720000</v>
      </c>
      <c r="J11" s="20"/>
      <c r="K11" s="20">
        <f ca="1">ROUND(INDIRECT(ADDRESS(ROW()+(0), COLUMN()+(-4), 1))*INDIRECT(ADDRESS(ROW()+(0), COLUMN()+(-2), 1)), 2)</f>
        <v>70.640000</v>
      </c>
    </row>
    <row r="12" spans="1:11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0.029000</v>
      </c>
      <c r="H12" s="19"/>
      <c r="I12" s="20">
        <v>2046.330000</v>
      </c>
      <c r="J12" s="20"/>
      <c r="K12" s="20">
        <f ca="1">ROUND(INDIRECT(ADDRESS(ROW()+(0), COLUMN()+(-4), 1))*INDIRECT(ADDRESS(ROW()+(0), COLUMN()+(-2), 1)), 2)</f>
        <v>59.340000</v>
      </c>
    </row>
    <row r="13" spans="1:11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0.003000</v>
      </c>
      <c r="H13" s="19"/>
      <c r="I13" s="20">
        <v>28273.000000</v>
      </c>
      <c r="J13" s="20"/>
      <c r="K13" s="20">
        <f ca="1">ROUND(INDIRECT(ADDRESS(ROW()+(0), COLUMN()+(-4), 1))*INDIRECT(ADDRESS(ROW()+(0), COLUMN()+(-2), 1)), 2)</f>
        <v>84.820000</v>
      </c>
    </row>
    <row r="14" spans="1:11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0.040000</v>
      </c>
      <c r="H14" s="19"/>
      <c r="I14" s="20">
        <v>831.000000</v>
      </c>
      <c r="J14" s="20"/>
      <c r="K14" s="20">
        <f ca="1">ROUND(INDIRECT(ADDRESS(ROW()+(0), COLUMN()+(-4), 1))*INDIRECT(ADDRESS(ROW()+(0), COLUMN()+(-2), 1)), 2)</f>
        <v>33.240000</v>
      </c>
    </row>
    <row r="15" spans="1:11" ht="24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0.041000</v>
      </c>
      <c r="H15" s="19"/>
      <c r="I15" s="20">
        <v>234.910000</v>
      </c>
      <c r="J15" s="20"/>
      <c r="K15" s="20">
        <f ca="1">ROUND(INDIRECT(ADDRESS(ROW()+(0), COLUMN()+(-4), 1))*INDIRECT(ADDRESS(ROW()+(0), COLUMN()+(-2), 1)), 2)</f>
        <v>9.630000</v>
      </c>
    </row>
    <row r="16" spans="1:11" ht="13.5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3.000000</v>
      </c>
      <c r="H16" s="19"/>
      <c r="I16" s="20">
        <v>10.200000</v>
      </c>
      <c r="J16" s="20"/>
      <c r="K16" s="20">
        <f ca="1">ROUND(INDIRECT(ADDRESS(ROW()+(0), COLUMN()+(-4), 1))*INDIRECT(ADDRESS(ROW()+(0), COLUMN()+(-2), 1)), 2)</f>
        <v>30.600000</v>
      </c>
    </row>
    <row r="17" spans="1:11" ht="24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27.300000</v>
      </c>
      <c r="H17" s="19"/>
      <c r="I17" s="20">
        <v>79.080000</v>
      </c>
      <c r="J17" s="20"/>
      <c r="K17" s="20">
        <f ca="1">ROUND(INDIRECT(ADDRESS(ROW()+(0), COLUMN()+(-4), 1))*INDIRECT(ADDRESS(ROW()+(0), COLUMN()+(-2), 1)), 2)</f>
        <v>2158.880000</v>
      </c>
    </row>
    <row r="18" spans="1:11" ht="13.5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0.329000</v>
      </c>
      <c r="H18" s="19"/>
      <c r="I18" s="20">
        <v>130.590000</v>
      </c>
      <c r="J18" s="20"/>
      <c r="K18" s="20">
        <f ca="1">ROUND(INDIRECT(ADDRESS(ROW()+(0), COLUMN()+(-4), 1))*INDIRECT(ADDRESS(ROW()+(0), COLUMN()+(-2), 1)), 2)</f>
        <v>42.960000</v>
      </c>
    </row>
    <row r="19" spans="1:11" ht="24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0.280000</v>
      </c>
      <c r="H19" s="19"/>
      <c r="I19" s="20">
        <v>12754.070000</v>
      </c>
      <c r="J19" s="20"/>
      <c r="K19" s="20">
        <f ca="1">ROUND(INDIRECT(ADDRESS(ROW()+(0), COLUMN()+(-4), 1))*INDIRECT(ADDRESS(ROW()+(0), COLUMN()+(-2), 1)), 2)</f>
        <v>3571.140000</v>
      </c>
    </row>
    <row r="20" spans="1:11" ht="13.5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0.150000</v>
      </c>
      <c r="H20" s="19"/>
      <c r="I20" s="20">
        <v>230.310000</v>
      </c>
      <c r="J20" s="20"/>
      <c r="K20" s="20">
        <f ca="1">ROUND(INDIRECT(ADDRESS(ROW()+(0), COLUMN()+(-4), 1))*INDIRECT(ADDRESS(ROW()+(0), COLUMN()+(-2), 1)), 2)</f>
        <v>34.550000</v>
      </c>
    </row>
    <row r="21" spans="1:11" ht="13.5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9">
        <v>0.720000</v>
      </c>
      <c r="H21" s="19"/>
      <c r="I21" s="20">
        <v>435.080000</v>
      </c>
      <c r="J21" s="20"/>
      <c r="K21" s="20">
        <f ca="1">ROUND(INDIRECT(ADDRESS(ROW()+(0), COLUMN()+(-4), 1))*INDIRECT(ADDRESS(ROW()+(0), COLUMN()+(-2), 1)), 2)</f>
        <v>313.260000</v>
      </c>
    </row>
    <row r="22" spans="1:11" ht="13.5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7"/>
      <c r="G22" s="19">
        <v>0.741000</v>
      </c>
      <c r="H22" s="19"/>
      <c r="I22" s="20">
        <v>274.860000</v>
      </c>
      <c r="J22" s="20"/>
      <c r="K22" s="20">
        <f ca="1">ROUND(INDIRECT(ADDRESS(ROW()+(0), COLUMN()+(-4), 1))*INDIRECT(ADDRESS(ROW()+(0), COLUMN()+(-2), 1)), 2)</f>
        <v>203.670000</v>
      </c>
    </row>
    <row r="23" spans="1:11" ht="13.50" thickBot="1" customHeight="1">
      <c r="A23" s="17" t="s">
        <v>56</v>
      </c>
      <c r="B23" s="18" t="s">
        <v>57</v>
      </c>
      <c r="C23" s="17" t="s">
        <v>58</v>
      </c>
      <c r="D23" s="17"/>
      <c r="E23" s="17"/>
      <c r="F23" s="17"/>
      <c r="G23" s="19">
        <v>0.390000</v>
      </c>
      <c r="H23" s="19"/>
      <c r="I23" s="20">
        <v>435.080000</v>
      </c>
      <c r="J23" s="20"/>
      <c r="K23" s="20">
        <f ca="1">ROUND(INDIRECT(ADDRESS(ROW()+(0), COLUMN()+(-4), 1))*INDIRECT(ADDRESS(ROW()+(0), COLUMN()+(-2), 1)), 2)</f>
        <v>169.680000</v>
      </c>
    </row>
    <row r="24" spans="1:11" ht="13.50" thickBot="1" customHeight="1">
      <c r="A24" s="17" t="s">
        <v>59</v>
      </c>
      <c r="B24" s="18" t="s">
        <v>60</v>
      </c>
      <c r="C24" s="17" t="s">
        <v>61</v>
      </c>
      <c r="D24" s="17"/>
      <c r="E24" s="17"/>
      <c r="F24" s="17"/>
      <c r="G24" s="19">
        <v>0.372000</v>
      </c>
      <c r="H24" s="19"/>
      <c r="I24" s="20">
        <v>274.860000</v>
      </c>
      <c r="J24" s="20"/>
      <c r="K24" s="20">
        <f ca="1">ROUND(INDIRECT(ADDRESS(ROW()+(0), COLUMN()+(-4), 1))*INDIRECT(ADDRESS(ROW()+(0), COLUMN()+(-2), 1)), 2)</f>
        <v>102.250000</v>
      </c>
    </row>
    <row r="25" spans="1:11" ht="13.50" thickBot="1" customHeight="1">
      <c r="A25" s="17" t="s">
        <v>62</v>
      </c>
      <c r="B25" s="18" t="s">
        <v>63</v>
      </c>
      <c r="C25" s="17" t="s">
        <v>64</v>
      </c>
      <c r="D25" s="17"/>
      <c r="E25" s="17"/>
      <c r="F25" s="17"/>
      <c r="G25" s="19">
        <v>0.072000</v>
      </c>
      <c r="H25" s="19"/>
      <c r="I25" s="20">
        <v>435.080000</v>
      </c>
      <c r="J25" s="20"/>
      <c r="K25" s="20">
        <f ca="1">ROUND(INDIRECT(ADDRESS(ROW()+(0), COLUMN()+(-4), 1))*INDIRECT(ADDRESS(ROW()+(0), COLUMN()+(-2), 1)), 2)</f>
        <v>31.330000</v>
      </c>
    </row>
    <row r="26" spans="1:11" ht="13.50" thickBot="1" customHeight="1">
      <c r="A26" s="17" t="s">
        <v>65</v>
      </c>
      <c r="B26" s="21" t="s">
        <v>66</v>
      </c>
      <c r="C26" s="22" t="s">
        <v>67</v>
      </c>
      <c r="D26" s="22"/>
      <c r="E26" s="22"/>
      <c r="F26" s="22"/>
      <c r="G26" s="23">
        <v>0.294000</v>
      </c>
      <c r="H26" s="23"/>
      <c r="I26" s="24">
        <v>274.860000</v>
      </c>
      <c r="J26" s="24"/>
      <c r="K26" s="24">
        <f ca="1">ROUND(INDIRECT(ADDRESS(ROW()+(0), COLUMN()+(-4), 1))*INDIRECT(ADDRESS(ROW()+(0), COLUMN()+(-2), 1)), 2)</f>
        <v>80.810000</v>
      </c>
    </row>
    <row r="27" spans="1:11" ht="13.50" thickBot="1" customHeight="1">
      <c r="A27" s="22"/>
      <c r="B27" s="25" t="s">
        <v>68</v>
      </c>
      <c r="C27" s="26" t="s">
        <v>69</v>
      </c>
      <c r="D27" s="26"/>
      <c r="E27" s="26"/>
      <c r="F27" s="26"/>
      <c r="G27" s="27">
        <v>2.000000</v>
      </c>
      <c r="H27" s="27"/>
      <c r="I27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1))), 2)</f>
        <v>7236.220000</v>
      </c>
      <c r="J27" s="28"/>
      <c r="K27" s="28">
        <f ca="1">ROUND(INDIRECT(ADDRESS(ROW()+(0), COLUMN()+(-4), 1))*INDIRECT(ADDRESS(ROW()+(0), COLUMN()+(-2), 1))/100, 2)</f>
        <v>144.720000</v>
      </c>
    </row>
    <row r="28" spans="1:11" ht="13.50" thickBot="1" customHeight="1">
      <c r="A28" s="6" t="s">
        <v>70</v>
      </c>
      <c r="B28" s="7"/>
      <c r="C28" s="7"/>
      <c r="D28" s="7"/>
      <c r="E28" s="7"/>
      <c r="F28" s="7"/>
      <c r="G28" s="29"/>
      <c r="H28" s="29"/>
      <c r="I28" s="6" t="s">
        <v>71</v>
      </c>
      <c r="J28" s="6"/>
      <c r="K28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7380.940000</v>
      </c>
    </row>
  </sheetData>
  <mergeCells count="7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C23:F23"/>
    <mergeCell ref="G23:H23"/>
    <mergeCell ref="I23:J23"/>
    <mergeCell ref="C24:F24"/>
    <mergeCell ref="G24:H24"/>
    <mergeCell ref="I24:J24"/>
    <mergeCell ref="C25:F25"/>
    <mergeCell ref="G25:H25"/>
    <mergeCell ref="I25:J25"/>
    <mergeCell ref="C26:F26"/>
    <mergeCell ref="G26:H26"/>
    <mergeCell ref="I26:J26"/>
    <mergeCell ref="C27:F27"/>
    <mergeCell ref="G27:H27"/>
    <mergeCell ref="I27:J27"/>
    <mergeCell ref="A28:F28"/>
    <mergeCell ref="G28:H28"/>
    <mergeCell ref="I28:J28"/>
  </mergeCells>
  <pageMargins left="0.620079" right="0.472441" top="0.472441" bottom="0.472441" header="0.0" footer="0.0"/>
  <pageSetup paperSize="9" orientation="portrait"/>
  <rowBreaks count="0" manualBreakCount="0">
    </rowBreaks>
</worksheet>
</file>