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<sst xmlns="http://schemas.openxmlformats.org/spreadsheetml/2006/main" count="26" uniqueCount="26">
  <si>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</si>
  <si>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FAG030</t>
  </si>
  <si>
    <t xml:space="preserve">m²</t>
  </si>
  <si>
    <t xml:space="preserve">Sistema "LEVANTINA" de placa de grés porcelânico laminado, para pano exterior de fachada ventilada.</t>
  </si>
  <si>
    <r>
      <rPr>
        <sz val="7.80"/>
        <color rgb="FF000000"/>
        <rFont val="Arial"/>
        <family val="2"/>
      </rPr>
      <t xml:space="preserve">Pano exterior </t>
    </r>
    <r>
      <rPr>
        <b/>
        <sz val="7.80"/>
        <color rgb="FF000000"/>
        <rFont val="Arial"/>
        <family val="2"/>
      </rPr>
      <t xml:space="preserve">de sistema de fachada ventilada, com ladrilhos de grés porcelânico de grande formato reforçado com fibra de vidro, Lámina Porcelánica Techlam® "LEVANTINA", de 3000x1000 mm e 3 mm de espessura, série Basic, modelo Antracita, acabamento anti-deslizante, colocados com grampos à vista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</si>
  <si>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</si>
  <si>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</si>
  <si>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</si>
  <si>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</si>
  <si>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</si>
  <si>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</si>
  <si>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mt12pcl010aaaa</t>
  </si>
  <si>
    <t xml:space="preserve">m²</t>
  </si>
  <si>
    <t xml:space="preserve">Revestimento de ladrilhos de grés porcelânico de grande formato reforçado com fibra de vidro, Lámina Porcelánica Techlam® "LEVANTINA", de 3000x1000 mm e 3 mm de espessura, série Basic, modelo Antracita, acabamento anti-deslizante, colocados com grampos à vista; inclusive p/p de ancoragens pontuais de aço inoxidável AISI 304, fixadas a um bastidor de aço galvanizado pintado, perfis para remates, arranques, separadores, desperdícios, parafusos e outros elementos de fixação.</t>
  </si>
  <si>
    <t xml:space="preserve">mo051</t>
  </si>
  <si>
    <t xml:space="preserve">h</t>
  </si>
  <si>
    <t xml:space="preserve">Oficial de 1ª montador de sistemas de fachadas pré-fabricadas.</t>
  </si>
  <si>
    <t xml:space="preserve">mo097</t>
  </si>
  <si>
    <t xml:space="preserve">h</t>
  </si>
  <si>
    <t xml:space="preserve">Ajudante de montador de sistemas de fachadas pré-fabricadas.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</si>
  <si>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</si>
  <si>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</si>
  <si>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</si>
  <si>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</si>
  <si>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2.918,22$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</si>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</sst>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37" customWidth="1"/>
    <col min="4" max="4" width="21.42" customWidth="1"/>
    <col min="5" max="5" width="29.43" customWidth="1"/>
    <col min="6" max="6" width="13.99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14738.100000</v>
      </c>
      <c r="J8" s="16"/>
      <c r="K8" s="16">
        <f ca="1">ROUND(INDIRECT(ADDRESS(ROW()+(0), COLUMN()+(-4), 1))*INDIRECT(ADDRESS(ROW()+(0), COLUMN()+(-2), 1)), 2)</f>
        <v>15475.010000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1.155000</v>
      </c>
      <c r="H9" s="19"/>
      <c r="I9" s="20">
        <v>373.330000</v>
      </c>
      <c r="J9" s="20"/>
      <c r="K9" s="20">
        <f ca="1">ROUND(INDIRECT(ADDRESS(ROW()+(0), COLUMN()+(-4), 1))*INDIRECT(ADDRESS(ROW()+(0), COLUMN()+(-2), 1)), 2)</f>
        <v>431.200000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1.155000</v>
      </c>
      <c r="H10" s="23"/>
      <c r="I10" s="24">
        <v>237.560000</v>
      </c>
      <c r="J10" s="24"/>
      <c r="K10" s="24">
        <f ca="1">ROUND(INDIRECT(ADDRESS(ROW()+(0), COLUMN()+(-4), 1))*INDIRECT(ADDRESS(ROW()+(0), COLUMN()+(-2), 1)), 2)</f>
        <v>274.380000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3.000000</v>
      </c>
      <c r="H11" s="14"/>
      <c r="I11" s="16">
        <f ca="1">ROUND(SUM(INDIRECT(ADDRESS(ROW()+(-1), COLUMN()+(2), 1)),INDIRECT(ADDRESS(ROW()+(-2), COLUMN()+(2), 1)),INDIRECT(ADDRESS(ROW()+(-3), COLUMN()+(2), 1))), 2)</f>
        <v>16180.590000</v>
      </c>
      <c r="J11" s="16"/>
      <c r="K11" s="16">
        <f ca="1">ROUND(INDIRECT(ADDRESS(ROW()+(0), COLUMN()+(-4), 1))*INDIRECT(ADDRESS(ROW()+(0), COLUMN()+(-2), 1))/100, 2)</f>
        <v>485.420000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16666.010000</v>
      </c>
      <c r="J12" s="24"/>
      <c r="K12" s="24">
        <f ca="1">ROUND(INDIRECT(ADDRESS(ROW()+(0), COLUMN()+(-4), 1))*INDIRECT(ADDRESS(ROW()+(0), COLUMN()+(-2), 1))/100, 2)</f>
        <v>499.980000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17165.990000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