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<sst xmlns="http://schemas.openxmlformats.org/spreadsheetml/2006/main" count="67" uniqueCount="67">
  <si>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</si>
  <si>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FFX040</t>
  </si>
  <si>
    <t xml:space="preserve">m²</t>
  </si>
  <si>
    <t xml:space="preserve">Pano exterior de fachada dupla, de alvenaria de tijolo de betão face à vista.</t>
  </si>
  <si>
    <r>
      <rPr>
        <sz val="8.25"/>
        <color rgb="FF000000"/>
        <rFont val="Arial"/>
        <family val="2"/>
      </rPr>
      <t xml:space="preserve">Pano exterior de fachada dupla, com apoio parcial na laje, de 12 cm de espessura, de alvenaria de tijolo de betão face à vista hidrofugado, liso perfurado, cinzento, 24x12x5 cm, com juntas horizontais e verticais de 10 mm de espessura, junta refundada, assente com argamassa de cimento confeccionada em obra, com 250 kg/m³ de cimento, cor cinzento, dosificação 1:6, fornecida em sacos. Padieira de alvenaria armada de tijolos cortados face à vista, aparelho a cutelo; montagem e desmontagem de escoramento. Revestimento das testas de laje e pilares com tijolos cortados, colocados com argamassa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</si>
  <si>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</si>
  <si>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</si>
  <si>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</si>
  <si>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</si>
  <si>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</si>
  <si>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</si>
  <si>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mt05chl010a</t>
  </si>
  <si>
    <t xml:space="preserve">Ud</t>
  </si>
  <si>
    <t xml:space="preserve">Tijolo de betão face à vista hidrofugado, liso perfurado, cinzento, 24x12x5 cm, densidade 2000 kg/m³, segundo NP EN 771-3.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</si>
  <si>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</si>
  <si>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</si>
  <si>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</si>
  <si>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</si>
  <si>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</si>
  <si>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</si>
  <si>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</si>
  <si>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</si>
  <si>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</si>
  <si>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</si>
  <si>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</si>
  <si>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</si>
  <si>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mt09moe020a</t>
  </si>
  <si>
    <t xml:space="preserve">kg</t>
  </si>
  <si>
    <t xml:space="preserve">Cimento cola melhorado de ligantes mistos, C2 TE, para a colocação em camada grossa do peças cerâmicas em paramentos verticais exteriores, segundo NP EN 12004</t>
  </si>
  <si>
    <t xml:space="preserve">mt08adt010</t>
  </si>
  <si>
    <t xml:space="preserve">kg</t>
  </si>
  <si>
    <t xml:space="preserve">Aditivo hidrófugo para impermeabilização de argamassas ou betões.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</si>
  <si>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</si>
  <si>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</si>
  <si>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</si>
  <si>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</si>
  <si>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</si>
  <si>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</si>
  <si>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</si>
  <si>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</si>
  <si>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</si>
  <si>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</si>
  <si>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</si>
  <si>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</si>
  <si>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</si>
  <si>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</si>
  <si>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</si>
  <si>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</si>
  <si>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</si>
  <si>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</si>
  <si>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</si>
  <si>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</si>
  <si>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201,84$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</si>
  <si>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</si>
  <si>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</si>
  <si>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</si>
  <si>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</si>
  <si>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</si>
  <si>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</si>
  <si>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</si>
  <si>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Especificações  para  unidades  de  alvenaria  — Parte  3:  Blocos  de  betão  de  agregados  (densos  e leves)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</si>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</sst>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2.72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71</v>
      </c>
      <c r="H9" s="11"/>
      <c r="I9" s="13">
        <v>44.56</v>
      </c>
      <c r="J9" s="13">
        <f ca="1">ROUND(INDIRECT(ADDRESS(ROW()+(0), COLUMN()+(-3), 1))*INDIRECT(ADDRESS(ROW()+(0), COLUMN()+(-1), 1)), 2)</f>
        <v>3163.76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193.69</v>
      </c>
      <c r="J10" s="17">
        <f ca="1">ROUND(INDIRECT(ADDRESS(ROW()+(0), COLUMN()+(-3), 1))*INDIRECT(ADDRESS(ROW()+(0), COLUMN()+(-1), 1)), 2)</f>
        <v>1.16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0.047</v>
      </c>
      <c r="H11" s="16"/>
      <c r="I11" s="17">
        <v>2085.8</v>
      </c>
      <c r="J11" s="17">
        <f ca="1">ROUND(INDIRECT(ADDRESS(ROW()+(0), COLUMN()+(-3), 1))*INDIRECT(ADDRESS(ROW()+(0), COLUMN()+(-1), 1)), 2)</f>
        <v>98.03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7.258</v>
      </c>
      <c r="H12" s="16"/>
      <c r="I12" s="17">
        <v>17.22</v>
      </c>
      <c r="J12" s="17">
        <f ca="1">ROUND(INDIRECT(ADDRESS(ROW()+(0), COLUMN()+(-3), 1))*INDIRECT(ADDRESS(ROW()+(0), COLUMN()+(-1), 1)), 2)</f>
        <v>124.98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0.6</v>
      </c>
      <c r="H13" s="16"/>
      <c r="I13" s="17">
        <v>188.69</v>
      </c>
      <c r="J13" s="17">
        <f ca="1">ROUND(INDIRECT(ADDRESS(ROW()+(0), COLUMN()+(-3), 1))*INDIRECT(ADDRESS(ROW()+(0), COLUMN()+(-1), 1)), 2)</f>
        <v>113.21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0.729</v>
      </c>
      <c r="H14" s="16"/>
      <c r="I14" s="17">
        <v>68.04</v>
      </c>
      <c r="J14" s="17">
        <f ca="1">ROUND(INDIRECT(ADDRESS(ROW()+(0), COLUMN()+(-3), 1))*INDIRECT(ADDRESS(ROW()+(0), COLUMN()+(-1), 1)), 2)</f>
        <v>49.6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0.034</v>
      </c>
      <c r="H15" s="16"/>
      <c r="I15" s="17">
        <v>154.95</v>
      </c>
      <c r="J15" s="17">
        <f ca="1">ROUND(INDIRECT(ADDRESS(ROW()+(0), COLUMN()+(-3), 1))*INDIRECT(ADDRESS(ROW()+(0), COLUMN()+(-1), 1)), 2)</f>
        <v>5.27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0.001</v>
      </c>
      <c r="H16" s="16"/>
      <c r="I16" s="17">
        <v>71027.4</v>
      </c>
      <c r="J16" s="17">
        <f ca="1">ROUND(INDIRECT(ADDRESS(ROW()+(0), COLUMN()+(-3), 1))*INDIRECT(ADDRESS(ROW()+(0), COLUMN()+(-1), 1)), 2)</f>
        <v>71.03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0.011</v>
      </c>
      <c r="H17" s="16"/>
      <c r="I17" s="17">
        <v>302.74</v>
      </c>
      <c r="J17" s="17">
        <f ca="1">ROUND(INDIRECT(ADDRESS(ROW()+(0), COLUMN()+(-3), 1))*INDIRECT(ADDRESS(ROW()+(0), COLUMN()+(-1), 1)), 2)</f>
        <v>3.33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0.003</v>
      </c>
      <c r="H18" s="16"/>
      <c r="I18" s="17">
        <v>3113.56</v>
      </c>
      <c r="J18" s="17">
        <f ca="1">ROUND(INDIRECT(ADDRESS(ROW()+(0), COLUMN()+(-3), 1))*INDIRECT(ADDRESS(ROW()+(0), COLUMN()+(-1), 1)), 2)</f>
        <v>9.34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0.02</v>
      </c>
      <c r="H19" s="16"/>
      <c r="I19" s="17">
        <v>330.99</v>
      </c>
      <c r="J19" s="17">
        <f ca="1">ROUND(INDIRECT(ADDRESS(ROW()+(0), COLUMN()+(-3), 1))*INDIRECT(ADDRESS(ROW()+(0), COLUMN()+(-1), 1)), 2)</f>
        <v>6.62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1.379</v>
      </c>
      <c r="H20" s="16"/>
      <c r="I20" s="17">
        <v>622.24</v>
      </c>
      <c r="J20" s="17">
        <f ca="1">ROUND(INDIRECT(ADDRESS(ROW()+(0), COLUMN()+(-3), 1))*INDIRECT(ADDRESS(ROW()+(0), COLUMN()+(-1), 1)), 2)</f>
        <v>858.07</v>
      </c>
      <c r="K20" s="17"/>
    </row>
    <row r="21" spans="1:11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19"/>
      <c r="G21" s="20">
        <v>1.028</v>
      </c>
      <c r="H21" s="20"/>
      <c r="I21" s="21">
        <v>383.87</v>
      </c>
      <c r="J21" s="21">
        <f ca="1">ROUND(INDIRECT(ADDRESS(ROW()+(0), COLUMN()+(-3), 1))*INDIRECT(ADDRESS(ROW()+(0), COLUMN()+(-1), 1)), 2)</f>
        <v>394.62</v>
      </c>
      <c r="K21" s="21"/>
    </row>
    <row r="22" spans="1:11" ht="13.50" thickBot="1" customHeight="1">
      <c r="A22" s="19"/>
      <c r="B22" s="19"/>
      <c r="C22" s="22" t="s">
        <v>50</v>
      </c>
      <c r="D22" s="22"/>
      <c r="E22" s="5" t="s">
        <v>51</v>
      </c>
      <c r="F22" s="5"/>
      <c r="G22" s="23">
        <v>3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4899.02</v>
      </c>
      <c r="J22" s="24">
        <f ca="1">ROUND(INDIRECT(ADDRESS(ROW()+(0), COLUMN()+(-3), 1))*INDIRECT(ADDRESS(ROW()+(0), COLUMN()+(-1), 1))/100, 2)</f>
        <v>146.97</v>
      </c>
      <c r="K22" s="24"/>
    </row>
    <row r="23" spans="1:11" ht="13.50" thickBot="1" customHeight="1">
      <c r="A23" s="25" t="s">
        <v>52</v>
      </c>
      <c r="B23" s="25"/>
      <c r="C23" s="26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5045.99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1.06202e+006</v>
      </c>
      <c r="G27" s="31"/>
      <c r="H27" s="31">
        <v>1.06202e+006</v>
      </c>
      <c r="I27" s="31"/>
      <c r="J27" s="31"/>
      <c r="K27" s="31" t="s">
        <v>59</v>
      </c>
    </row>
    <row r="28" spans="1:11" ht="24.0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61</v>
      </c>
      <c r="B29" s="30"/>
      <c r="C29" s="30"/>
      <c r="D29" s="30"/>
      <c r="E29" s="30"/>
      <c r="F29" s="31">
        <v>142013</v>
      </c>
      <c r="G29" s="31"/>
      <c r="H29" s="31">
        <v>172013</v>
      </c>
      <c r="I29" s="31"/>
      <c r="J29" s="31"/>
      <c r="K29" s="31" t="s">
        <v>62</v>
      </c>
    </row>
    <row r="30" spans="1:11" ht="13.50" thickBot="1" customHeight="1">
      <c r="A30" s="32" t="s">
        <v>63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9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