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<sst xmlns="http://schemas.openxmlformats.org/spreadsheetml/2006/main" count="27" uniqueCount="27">
  <si>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</si>
  <si>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IEM022</t>
  </si>
  <si>
    <t xml:space="preserve">Ud</t>
  </si>
  <si>
    <t xml:space="preserve">Interruptor encastrado, anti-vandalismo.</t>
  </si>
  <si>
    <r>
      <rPr>
        <sz val="8.25"/>
        <color rgb="FF000000"/>
        <rFont val="Arial"/>
        <family val="2"/>
      </rPr>
      <t xml:space="preserve">Interruptor unipolar (1P), anti-vandalismo, com graus de protecção IP40 e IK07, gama média, intensidade atribuída 10 AX, tensão atribuída 250 V, com tecla simples, de cor branca e espelho para um elemento, de cor branca. Instalação encastrada. O preço não inclui a caixa para mecanismo encastrado.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</si>
  <si>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</si>
  <si>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</si>
  <si>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</si>
  <si>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</si>
  <si>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</si>
  <si>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</si>
  <si>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mt33gmg160a</t>
  </si>
  <si>
    <t xml:space="preserve">Ud</t>
  </si>
  <si>
    <t xml:space="preserve">Interruptor unipolar (1P), anti-vandalismo, com graus de protecção IP40 e IK07, segundo IEC 60439, para encastrar, gama média, intensidade atribuída 10 AX, tensão atribuída 250 V, segundo EN 60669.</t>
  </si>
  <si>
    <t xml:space="preserve">mt33gmg165a</t>
  </si>
  <si>
    <t xml:space="preserve">Ud</t>
  </si>
  <si>
    <t xml:space="preserve">Tecla simples anti-vandalismo, com graus de protecção IP40 e IK07, segundo IEC 60439, para interruptor/comutador, gama média, de cor branca.</t>
  </si>
  <si>
    <t xml:space="preserve">mt33gmg960a</t>
  </si>
  <si>
    <t xml:space="preserve">Ud</t>
  </si>
  <si>
    <t xml:space="preserve">Espelho anti-vandalismo, com graus de protecção IP40 e IK07, segundo IEC 60439, para um elemento, gama média, de cor branca.</t>
  </si>
  <si>
    <t xml:space="preserve">mo003</t>
  </si>
  <si>
    <t xml:space="preserve">h</t>
  </si>
  <si>
    <t xml:space="preserve">Oficial de 1ª electricista.</t>
  </si>
  <si>
    <t xml:space="preserve">%</t>
  </si>
  <si>
    <t xml:space="preserve">Custos directos complementares</t>
  </si>
  <si>
    <t xml:space="preserve">Custo de manutenção decenal: 118,03$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</si>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</sst>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10" customWidth="1"/>
    <col min="3" max="3" width="1.02" customWidth="1"/>
    <col min="4" max="4" width="2.55" customWidth="1"/>
    <col min="5" max="5" width="82.7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525.51</v>
      </c>
      <c r="H9" s="13">
        <f ca="1">ROUND(INDIRECT(ADDRESS(ROW()+(0), COLUMN()+(-2), 1))*INDIRECT(ADDRESS(ROW()+(0), COLUMN()+(-1), 1)), 2)</f>
        <v>525.51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585.12</v>
      </c>
      <c r="H10" s="17">
        <f ca="1">ROUND(INDIRECT(ADDRESS(ROW()+(0), COLUMN()+(-2), 1))*INDIRECT(ADDRESS(ROW()+(0), COLUMN()+(-1), 1)), 2)</f>
        <v>585.12</v>
      </c>
    </row>
    <row r="11" spans="1:8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1</v>
      </c>
      <c r="G11" s="17">
        <v>1057.29</v>
      </c>
      <c r="H11" s="17">
        <f ca="1">ROUND(INDIRECT(ADDRESS(ROW()+(0), COLUMN()+(-2), 1))*INDIRECT(ADDRESS(ROW()+(0), COLUMN()+(-1), 1)), 2)</f>
        <v>1057.29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0.229</v>
      </c>
      <c r="G12" s="21">
        <v>639.39</v>
      </c>
      <c r="H12" s="21">
        <f ca="1">ROUND(INDIRECT(ADDRESS(ROW()+(0), COLUMN()+(-2), 1))*INDIRECT(ADDRESS(ROW()+(0), COLUMN()+(-1), 1)), 2)</f>
        <v>146.42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2314.34</v>
      </c>
      <c r="H13" s="24">
        <f ca="1">ROUND(INDIRECT(ADDRESS(ROW()+(0), COLUMN()+(-2), 1))*INDIRECT(ADDRESS(ROW()+(0), COLUMN()+(-1), 1))/100, 2)</f>
        <v>46.29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2360.63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