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<sst xmlns="http://schemas.openxmlformats.org/spreadsheetml/2006/main" count="24" uniqueCount="24">
  <si>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</si>
  <si>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III020</t>
  </si>
  <si>
    <t xml:space="preserve">Ud</t>
  </si>
  <si>
    <t xml:space="preserve">Luminária para hospital. Instalação encastrada.</t>
  </si>
  <si>
    <r>
      <rPr>
        <sz val="8.25"/>
        <color rgb="FF000000"/>
        <rFont val="Arial"/>
        <family val="2"/>
      </rPr>
      <t xml:space="preserve">Luminária quadrada para hospital, de tecto, de chapa de aço, acabamento termoesmaltado, de cor branca acabamento mate, com tratamento antibacteriano, regulação DALI, de 44 W, alimentação a 220/240 V e 50-60 Hz, de 600x600x90 mm, com lâmpada LED, temperatura de cor 4000 K, óptica formada por reflector de alto rendimento, feixe de luz extensivo 82°, difusor microprismático de alta transparência, cobertura óptica com vidro de segurança temperado, aro embelezador de alumínio extrudido, índice unificado de encandeamento menor que 19, índice de reprodução cromática maior de 80, fluxo luminoso 4707 lúmens, grau de protecção IP65, com sistema de fixação e dispositivos de ligação. Instalação encastrada.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</si>
  <si>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</si>
  <si>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</si>
  <si>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</si>
  <si>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</si>
  <si>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</si>
  <si>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</si>
  <si>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mt34lle180t</t>
  </si>
  <si>
    <t xml:space="preserve">Ud</t>
  </si>
  <si>
    <t xml:space="preserve">Luminária quadrada para hospital, de tecto, de chapa de aço, acabamento termoesmaltado, de cor branca acabamento mate, com tratamento antibacteriano, regulação DALI, de 44 W, alimentação a 220/240 V e 50-60 Hz, de 600x600x90 mm, com lâmpada LED, temperatura de cor 4000 K, óptica formada por reflector de alto rendimento, feixe de luz extensivo 82°, difusor microprismático de alta transparência, cobertura óptica com vidro de segurança temperado, aro embelezador de alumínio extrudido, índice unificado de encandeamento menor que 19, índice de reprodução cromática maior de 80, fluxo luminoso 4707 lúmens, grau de protecção IP65, com sistema de fixação e dispositivos de ligação, para encastrar.</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</si>
  <si>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</si>
  <si>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</si>
  <si>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</si>
  <si>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</si>
  <si>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</si>
  <si>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</si>
  <si>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</si>
  <si>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</si>
  <si>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35.601,48$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</si>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</sst>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59" customWidth="1"/>
    <col min="3" max="3" width="1.53" customWidth="1"/>
    <col min="4" max="4" width="2.04" customWidth="1"/>
    <col min="5" max="5" width="85.00"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9" t="s">
        <v>12</v>
      </c>
      <c r="D9" s="9"/>
      <c r="E9" s="7" t="s">
        <v>13</v>
      </c>
      <c r="F9" s="11">
        <v>1</v>
      </c>
      <c r="G9" s="13">
        <v>116046</v>
      </c>
      <c r="H9" s="13">
        <f ca="1">ROUND(INDIRECT(ADDRESS(ROW()+(0), COLUMN()+(-2), 1))*INDIRECT(ADDRESS(ROW()+(0), COLUMN()+(-1), 1)), 2)</f>
        <v>116046</v>
      </c>
    </row>
    <row r="10" spans="1:8" ht="13.50" thickBot="1" customHeight="1">
      <c r="A10" s="14" t="s">
        <v>14</v>
      </c>
      <c r="B10" s="14"/>
      <c r="C10" s="15" t="s">
        <v>15</v>
      </c>
      <c r="D10" s="15"/>
      <c r="E10" s="14" t="s">
        <v>16</v>
      </c>
      <c r="F10" s="16">
        <v>0.286</v>
      </c>
      <c r="G10" s="17">
        <v>644.41</v>
      </c>
      <c r="H10" s="17">
        <f ca="1">ROUND(INDIRECT(ADDRESS(ROW()+(0), COLUMN()+(-2), 1))*INDIRECT(ADDRESS(ROW()+(0), COLUMN()+(-1), 1)), 2)</f>
        <v>184.3</v>
      </c>
    </row>
    <row r="11" spans="1:8" ht="13.50" thickBot="1" customHeight="1">
      <c r="A11" s="14" t="s">
        <v>17</v>
      </c>
      <c r="B11" s="14"/>
      <c r="C11" s="18" t="s">
        <v>18</v>
      </c>
      <c r="D11" s="18"/>
      <c r="E11" s="19" t="s">
        <v>19</v>
      </c>
      <c r="F11" s="20">
        <v>0.286</v>
      </c>
      <c r="G11" s="21">
        <v>401.31</v>
      </c>
      <c r="H11" s="21">
        <f ca="1">ROUND(INDIRECT(ADDRESS(ROW()+(0), COLUMN()+(-2), 1))*INDIRECT(ADDRESS(ROW()+(0), COLUMN()+(-1), 1)), 2)</f>
        <v>114.77</v>
      </c>
    </row>
    <row r="12" spans="1:8" ht="13.50" thickBot="1" customHeight="1">
      <c r="A12" s="19"/>
      <c r="B12" s="19"/>
      <c r="C12" s="22" t="s">
        <v>20</v>
      </c>
      <c r="D12" s="22"/>
      <c r="E12" s="5" t="s">
        <v>21</v>
      </c>
      <c r="F12" s="23">
        <v>2</v>
      </c>
      <c r="G12" s="24">
        <f ca="1">ROUND(SUM(INDIRECT(ADDRESS(ROW()+(-1), COLUMN()+(1), 1)),INDIRECT(ADDRESS(ROW()+(-2), COLUMN()+(1), 1)),INDIRECT(ADDRESS(ROW()+(-3), COLUMN()+(1), 1))), 2)</f>
        <v>116345</v>
      </c>
      <c r="H12" s="24">
        <f ca="1">ROUND(INDIRECT(ADDRESS(ROW()+(0), COLUMN()+(-2), 1))*INDIRECT(ADDRESS(ROW()+(0), COLUMN()+(-1), 1))/100, 2)</f>
        <v>2326.89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118672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