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<sst xmlns="http://schemas.openxmlformats.org/spreadsheetml/2006/main" count="32" uniqueCount="32">
  <si>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</si>
  <si>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NIJ040</t>
  </si>
  <si>
    <t xml:space="preserve">m</t>
  </si>
  <si>
    <t xml:space="preserve">Impermeabilização de junta de dilatação. Sistema "PANTALLAX".</t>
  </si>
  <si>
    <r>
      <rPr>
        <sz val="8.25"/>
        <color rgb="FF000000"/>
        <rFont val="Arial"/>
        <family val="2"/>
      </rPr>
      <t xml:space="preserve">Impermeabilização de junta de dilatação em ensoleiramento geral, abaixo do nível freático. Sistema "PANTALLAX", formado por sistema Geoben "PANTALLAX", geocomposto de bentonite de sódio, de 6 mm de espessura, sobre o betão de limpeza, em horizontal, e no espaço da junta, em vertical, ocupando toda a espessura da laje, após a descofragem da laje num dos lados; execução de ranhura de 3-5x25 cm; colocação de sistema Hypal formado por banda elástica impermeável, de polietileno clorossulfonado, de 20 cm de largura e 2 mm de espessura, com perfurações em todo o seu comprimento para incrementar a aderência e argamassa de três componentes à base de resina epóxi; e vedação de junta, sistema Mortar, com argamassa para reparação e impermeabilização, (rendimento: 18 kg/m).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</si>
  <si>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</si>
  <si>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</si>
  <si>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</si>
  <si>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</si>
  <si>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</si>
  <si>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</si>
  <si>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mt15ppi050a</t>
  </si>
  <si>
    <t xml:space="preserve">m²</t>
  </si>
  <si>
    <t xml:space="preserve">Geocomposto de bentonite de sódio, de 6 mm de espessura, formado por um geotêxtil não tecido de polipropileno, de 200 g/m², 5,3 kg/m² de grânulos de bentonite de sódio natural e um geotêxtil tecido de polipropileno, de 110 g/m², para sistema Geoben "PANTALLAX", apto para utilização em ambientes salinos.</t>
  </si>
  <si>
    <t xml:space="preserve">mt15ppi030a</t>
  </si>
  <si>
    <t xml:space="preserve">m²</t>
  </si>
  <si>
    <t xml:space="preserve">Banda elástica impermeável, de polietileno clorossulfonado, de 20 cm de largura e 2 mm de espessura, com perfurações em todo o seu comprimento para incrementar a aderência; para vedação de juntas de dilatação, sistema Hypal "PANTALLAX".</t>
  </si>
  <si>
    <t xml:space="preserve">mt15ppi040a</t>
  </si>
  <si>
    <t xml:space="preserve">kg</t>
  </si>
  <si>
    <t xml:space="preserve">Argamassa de três componentes à base de resina epóxi; para vedação de juntas de dilatação, sistema Hypal "PANTALLAX".</t>
  </si>
  <si>
    <t xml:space="preserve">mt09rev030a</t>
  </si>
  <si>
    <t xml:space="preserve">kg</t>
  </si>
  <si>
    <t xml:space="preserve">Argamassa para reparação e impermeabilização de superfícies, sistema Mortar "PANTALLAX".</t>
  </si>
  <si>
    <t xml:space="preserve">mo032</t>
  </si>
  <si>
    <t xml:space="preserve">h</t>
  </si>
  <si>
    <t xml:space="preserve">Oficial de 1ª aplicador de produtos impermeabilizantes.</t>
  </si>
  <si>
    <t xml:space="preserve">mo070</t>
  </si>
  <si>
    <t xml:space="preserve">h</t>
  </si>
  <si>
    <t xml:space="preserve">Ajudante de aplicador de produtos impermeabilizantes.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</si>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</sst>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0.68" customWidth="1"/>
    <col min="4" max="4" width="2.89" customWidth="1"/>
    <col min="5" max="5" width="82.62" customWidth="1"/>
    <col min="6" max="6" width="6.97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1.6</v>
      </c>
      <c r="G9" s="13">
        <v>1334.19</v>
      </c>
      <c r="H9" s="13">
        <f ca="1">ROUND(INDIRECT(ADDRESS(ROW()+(0), COLUMN()+(-2), 1))*INDIRECT(ADDRESS(ROW()+(0), COLUMN()+(-1), 1)), 2)</f>
        <v>2134.7</v>
      </c>
    </row>
    <row r="10" spans="1:8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</v>
      </c>
      <c r="G10" s="17">
        <v>13746.2</v>
      </c>
      <c r="H10" s="17">
        <f ca="1">ROUND(INDIRECT(ADDRESS(ROW()+(0), COLUMN()+(-2), 1))*INDIRECT(ADDRESS(ROW()+(0), COLUMN()+(-1), 1)), 2)</f>
        <v>2749.24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1.22</v>
      </c>
      <c r="G11" s="17">
        <v>1961.67</v>
      </c>
      <c r="H11" s="17">
        <f ca="1">ROUND(INDIRECT(ADDRESS(ROW()+(0), COLUMN()+(-2), 1))*INDIRECT(ADDRESS(ROW()+(0), COLUMN()+(-1), 1)), 2)</f>
        <v>2393.24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18</v>
      </c>
      <c r="G12" s="17">
        <v>116.22</v>
      </c>
      <c r="H12" s="17">
        <f ca="1">ROUND(INDIRECT(ADDRESS(ROW()+(0), COLUMN()+(-2), 1))*INDIRECT(ADDRESS(ROW()+(0), COLUMN()+(-1), 1)), 2)</f>
        <v>2091.96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0.974</v>
      </c>
      <c r="G13" s="17">
        <v>622.24</v>
      </c>
      <c r="H13" s="17">
        <f ca="1">ROUND(INDIRECT(ADDRESS(ROW()+(0), COLUMN()+(-2), 1))*INDIRECT(ADDRESS(ROW()+(0), COLUMN()+(-1), 1)), 2)</f>
        <v>606.06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20">
        <v>0.974</v>
      </c>
      <c r="G14" s="21">
        <v>398.94</v>
      </c>
      <c r="H14" s="21">
        <f ca="1">ROUND(INDIRECT(ADDRESS(ROW()+(0), COLUMN()+(-2), 1))*INDIRECT(ADDRESS(ROW()+(0), COLUMN()+(-1), 1)), 2)</f>
        <v>388.57</v>
      </c>
    </row>
    <row r="15" spans="1:8" ht="13.50" thickBot="1" customHeight="1">
      <c r="A15" s="19"/>
      <c r="B15" s="19"/>
      <c r="C15" s="22" t="s">
        <v>29</v>
      </c>
      <c r="D15" s="22"/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10363.8</v>
      </c>
      <c r="H15" s="24">
        <f ca="1">ROUND(INDIRECT(ADDRESS(ROW()+(0), COLUMN()+(-2), 1))*INDIRECT(ADDRESS(ROW()+(0), COLUMN()+(-1), 1))/100, 2)</f>
        <v>207.28</v>
      </c>
    </row>
    <row r="16" spans="1:8" ht="13.50" thickBot="1" customHeight="1">
      <c r="A16" s="25"/>
      <c r="B16" s="25"/>
      <c r="C16" s="26"/>
      <c r="D16" s="26"/>
      <c r="E16" s="26"/>
      <c r="F16" s="27"/>
      <c r="G16" s="28" t="s">
        <v>31</v>
      </c>
      <c r="H16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10571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</mergeCells>
  <pageMargins left="0.147638" right="0.147638" top="0.206693" bottom="0.206693" header="0.0" footer="0.0"/>
  <pageSetup paperSize="9" orientation="portrait"/>
  <rowBreaks count="0" manualBreakCount="0">
    </rowBreaks>
</worksheet>
</file>