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<sst xmlns="http://schemas.openxmlformats.org/spreadsheetml/2006/main" count="37" uniqueCount="37">
  <si>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</si>
  <si>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RTM010</t>
  </si>
  <si>
    <t xml:space="preserve">m²</t>
  </si>
  <si>
    <t xml:space="preserve">Tecto falso contínuo de painéis de aparas de madeira, sistema Heraklith "KNAUF INSULATION".</t>
  </si>
  <si>
    <r>
      <rPr>
        <sz val="7.80"/>
        <color rgb="FF000000"/>
        <rFont val="Arial"/>
        <family val="2"/>
      </rPr>
      <t xml:space="preserve">Tecto falso contínuo, situado a uma altura </t>
    </r>
    <r>
      <rPr>
        <b/>
        <sz val="7.80"/>
        <color rgb="FF000000"/>
        <rFont val="Arial"/>
        <family val="2"/>
      </rPr>
      <t xml:space="preserve">maior ou igual a 4 m</t>
    </r>
    <r>
      <rPr>
        <sz val="7.80"/>
        <color rgb="FF000000"/>
        <rFont val="Arial"/>
        <family val="2"/>
      </rPr>
      <t xml:space="preserve">, de </t>
    </r>
    <r>
      <rPr>
        <b/>
        <sz val="7.80"/>
        <color rgb="FF000000"/>
        <rFont val="Arial"/>
        <family val="2"/>
      </rPr>
      <t xml:space="preserve">painel ligeiro de lã de madeira, Heraklith (Apara fina) "KNAUF INSULATION", de 600x1200 mm e 15 mm de espessura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</si>
  <si>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</si>
  <si>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</si>
  <si>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</si>
  <si>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</si>
  <si>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</si>
  <si>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</si>
  <si>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mt16vki010m</t>
  </si>
  <si>
    <t xml:space="preserve">m²</t>
  </si>
  <si>
    <t xml:space="preserve">Painel ligeiro de lã de madeira, Heraklith (Apara fina) "KNAUF INSULATION", de 600x1200 mm e 15 mm de espessura, formado por aparas de madeira de 1,5 mm de diâmetro aglomeradas com cimento, resistência térmica 0,17 m²°C/W, condutibilidade térmica 0,09 W/(m°C), densidade 458 kg/m³, factor de resistência à difusão do vapor de água 0,4 e Euroclasse B-s1,d0 de reacção ao fogo, segundo EN 13168, para isolamento térmico e acústico e protecção contra incêndios, em edificação.</t>
  </si>
  <si>
    <t xml:space="preserve">mt16vki030</t>
  </si>
  <si>
    <t xml:space="preserve">Ud</t>
  </si>
  <si>
    <t xml:space="preserve">Fixação maciça MSP "KNAUF INSULATION" para a ancoragem de painéis Heraklith a suporte de betão, inclusive tampa.</t>
  </si>
  <si>
    <t xml:space="preserve">mo014</t>
  </si>
  <si>
    <t xml:space="preserve">h</t>
  </si>
  <si>
    <t xml:space="preserve">Oficial de 1ª montador de tectos falsos.</t>
  </si>
  <si>
    <t xml:space="preserve">mo080</t>
  </si>
  <si>
    <t xml:space="preserve">h</t>
  </si>
  <si>
    <t xml:space="preserve">Ajudante de montador de tectos falsos.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</si>
  <si>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</si>
  <si>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</si>
  <si>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</si>
  <si>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</si>
  <si>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</si>
  <si>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</si>
  <si>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</si>
  <si>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</si>
  <si>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</si>
  <si>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13168:2012</t>
  </si>
  <si>
    <t xml:space="preserve">Produtos de isolamento térmico para aplicação em edifícios - Produtos manufaturados de lã de madeira (WW) - Especificação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</si>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</sst>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53" customWidth="1"/>
    <col min="2" max="2" width="2.04" customWidth="1"/>
    <col min="3" max="3" width="1.75" customWidth="1"/>
    <col min="4" max="4" width="10.64" customWidth="1"/>
    <col min="5" max="5" width="55.81" customWidth="1"/>
    <col min="6" max="6" width="5.54" customWidth="1"/>
    <col min="7" max="7" width="6.41" customWidth="1"/>
    <col min="8" max="8" width="1.17" customWidth="1"/>
    <col min="9" max="9" width="5.39" customWidth="1"/>
    <col min="10" max="10" width="5.97" customWidth="1"/>
    <col min="11" max="11" width="0.58" customWidth="1"/>
    <col min="12" max="12" width="2.77" customWidth="1"/>
    <col min="13" max="13" width="2.62" customWidth="1"/>
    <col min="14" max="14" width="5.8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21.6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3"/>
      <c r="I3" s="3"/>
      <c r="J3" s="5"/>
      <c r="K3" s="5"/>
      <c r="L3" s="5"/>
      <c r="M3" s="5"/>
      <c r="N3" s="5"/>
    </row>
    <row r="4" spans="1:14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/>
    </row>
    <row r="7" spans="1:14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/>
      <c r="G7" s="9" t="s">
        <v>8</v>
      </c>
      <c r="H7" s="9" t="s">
        <v>9</v>
      </c>
      <c r="I7" s="9"/>
      <c r="J7" s="9"/>
      <c r="K7" s="9"/>
      <c r="L7" s="9" t="s">
        <v>10</v>
      </c>
      <c r="M7" s="9"/>
      <c r="N7" s="9"/>
    </row>
    <row r="8" spans="1:14" ht="69.6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0"/>
      <c r="G8" s="14">
        <v>1.000000</v>
      </c>
      <c r="H8" s="16">
        <v>2296.170000</v>
      </c>
      <c r="I8" s="16"/>
      <c r="J8" s="16"/>
      <c r="K8" s="16"/>
      <c r="L8" s="16">
        <f ca="1">ROUND(INDIRECT(ADDRESS(ROW()+(0), COLUMN()+(-5), 1))*INDIRECT(ADDRESS(ROW()+(0), COLUMN()+(-4), 1)), 2)</f>
        <v>2296.170000</v>
      </c>
      <c r="M8" s="16"/>
      <c r="N8" s="16"/>
    </row>
    <row r="9" spans="1:14" ht="21.6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7"/>
      <c r="G9" s="19">
        <v>8.330000</v>
      </c>
      <c r="H9" s="20">
        <v>58.720000</v>
      </c>
      <c r="I9" s="20"/>
      <c r="J9" s="20"/>
      <c r="K9" s="20"/>
      <c r="L9" s="20">
        <f ca="1">ROUND(INDIRECT(ADDRESS(ROW()+(0), COLUMN()+(-5), 1))*INDIRECT(ADDRESS(ROW()+(0), COLUMN()+(-4), 1)), 2)</f>
        <v>489.140000</v>
      </c>
      <c r="M9" s="20"/>
      <c r="N9" s="20"/>
    </row>
    <row r="10" spans="1:14" ht="12.0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7"/>
      <c r="G10" s="19">
        <v>0.228000</v>
      </c>
      <c r="H10" s="20">
        <v>373.330000</v>
      </c>
      <c r="I10" s="20"/>
      <c r="J10" s="20"/>
      <c r="K10" s="20"/>
      <c r="L10" s="20">
        <f ca="1">ROUND(INDIRECT(ADDRESS(ROW()+(0), COLUMN()+(-5), 1))*INDIRECT(ADDRESS(ROW()+(0), COLUMN()+(-4), 1)), 2)</f>
        <v>85.120000</v>
      </c>
      <c r="M10" s="20"/>
      <c r="N10" s="20"/>
    </row>
    <row r="11" spans="1:14" ht="12.00" thickBot="1" customHeight="1">
      <c r="A11" s="17" t="s">
        <v>20</v>
      </c>
      <c r="B11" s="21" t="s">
        <v>21</v>
      </c>
      <c r="C11" s="21"/>
      <c r="D11" s="22" t="s">
        <v>22</v>
      </c>
      <c r="E11" s="22"/>
      <c r="F11" s="22"/>
      <c r="G11" s="23">
        <v>0.228000</v>
      </c>
      <c r="H11" s="24">
        <v>237.560000</v>
      </c>
      <c r="I11" s="24"/>
      <c r="J11" s="24"/>
      <c r="K11" s="24"/>
      <c r="L11" s="24">
        <f ca="1">ROUND(INDIRECT(ADDRESS(ROW()+(0), COLUMN()+(-5), 1))*INDIRECT(ADDRESS(ROW()+(0), COLUMN()+(-4), 1)), 2)</f>
        <v>54.160000</v>
      </c>
      <c r="M11" s="24"/>
      <c r="N11" s="24"/>
    </row>
    <row r="12" spans="1:14" ht="12.00" thickBot="1" customHeight="1">
      <c r="A12" s="17"/>
      <c r="B12" s="12" t="s">
        <v>23</v>
      </c>
      <c r="C12" s="12"/>
      <c r="D12" s="10" t="s">
        <v>24</v>
      </c>
      <c r="E12" s="10"/>
      <c r="F12" s="10"/>
      <c r="G12" s="14">
        <v>2.000000</v>
      </c>
      <c r="H12" s="16">
        <f ca="1">ROUND(SUM(INDIRECT(ADDRESS(ROW()+(-1), COLUMN()+(4), 1)),INDIRECT(ADDRESS(ROW()+(-2), COLUMN()+(4), 1)),INDIRECT(ADDRESS(ROW()+(-3), COLUMN()+(4), 1)),INDIRECT(ADDRESS(ROW()+(-4), COLUMN()+(4), 1))), 2)</f>
        <v>2924.590000</v>
      </c>
      <c r="I12" s="16"/>
      <c r="J12" s="16"/>
      <c r="K12" s="16"/>
      <c r="L12" s="16">
        <f ca="1">ROUND(INDIRECT(ADDRESS(ROW()+(0), COLUMN()+(-5), 1))*INDIRECT(ADDRESS(ROW()+(0), COLUMN()+(-4), 1))/100, 2)</f>
        <v>58.490000</v>
      </c>
      <c r="M12" s="16"/>
      <c r="N12" s="16"/>
    </row>
    <row r="13" spans="1:14" ht="12.00" thickBot="1" customHeight="1">
      <c r="A13" s="22"/>
      <c r="B13" s="21" t="s">
        <v>25</v>
      </c>
      <c r="C13" s="21"/>
      <c r="D13" s="22" t="s">
        <v>26</v>
      </c>
      <c r="E13" s="22"/>
      <c r="F13" s="22"/>
      <c r="G13" s="23">
        <v>3.000000</v>
      </c>
      <c r="H13" s="24">
        <f ca="1">ROUND(SUM(INDIRECT(ADDRESS(ROW()+(-1), COLUMN()+(4), 1)),INDIRECT(ADDRESS(ROW()+(-2), COLUMN()+(4), 1)),INDIRECT(ADDRESS(ROW()+(-3), COLUMN()+(4), 1)),INDIRECT(ADDRESS(ROW()+(-4), COLUMN()+(4), 1)),INDIRECT(ADDRESS(ROW()+(-5), COLUMN()+(4), 1))), 2)</f>
        <v>2983.080000</v>
      </c>
      <c r="I13" s="24"/>
      <c r="J13" s="24"/>
      <c r="K13" s="24"/>
      <c r="L13" s="24">
        <f ca="1">ROUND(INDIRECT(ADDRESS(ROW()+(0), COLUMN()+(-5), 1))*INDIRECT(ADDRESS(ROW()+(0), COLUMN()+(-4), 1))/100, 2)</f>
        <v>89.490000</v>
      </c>
      <c r="M13" s="24"/>
      <c r="N13" s="24"/>
    </row>
    <row r="14" spans="1:14" ht="12.00" thickBot="1" customHeight="1">
      <c r="A14" s="25"/>
      <c r="B14" s="26"/>
      <c r="C14" s="26"/>
      <c r="D14" s="26"/>
      <c r="E14" s="26"/>
      <c r="F14" s="26"/>
      <c r="G14" s="27"/>
      <c r="H14" s="6" t="s">
        <v>27</v>
      </c>
      <c r="I14" s="6"/>
      <c r="J14" s="6"/>
      <c r="K14" s="6"/>
      <c r="L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3072.570000</v>
      </c>
      <c r="M14" s="28"/>
      <c r="N14" s="28"/>
    </row>
    <row r="17" spans="1:14" ht="21.60" thickBot="1" customHeight="1">
      <c r="A17" s="29" t="s">
        <v>28</v>
      </c>
      <c r="B17" s="29"/>
      <c r="C17" s="29"/>
      <c r="D17" s="29"/>
      <c r="E17" s="29"/>
      <c r="F17" s="29" t="s">
        <v>29</v>
      </c>
      <c r="G17" s="29"/>
      <c r="H17" s="29"/>
      <c r="I17" s="29" t="s">
        <v>30</v>
      </c>
      <c r="J17" s="29"/>
      <c r="K17" s="29"/>
      <c r="L17" s="29"/>
      <c r="M17" s="29" t="s">
        <v>31</v>
      </c>
      <c r="N17" s="29"/>
    </row>
    <row r="18" spans="1:14" ht="12.00" thickBot="1" customHeight="1">
      <c r="A18" s="30" t="s">
        <v>32</v>
      </c>
      <c r="B18" s="30"/>
      <c r="C18" s="30"/>
      <c r="D18" s="30"/>
      <c r="E18" s="30"/>
      <c r="F18" s="31">
        <v>192013.000000</v>
      </c>
      <c r="G18" s="31"/>
      <c r="H18" s="31"/>
      <c r="I18" s="31">
        <v>192013.000000</v>
      </c>
      <c r="J18" s="31"/>
      <c r="K18" s="31"/>
      <c r="L18" s="31"/>
      <c r="M18" s="31"/>
      <c r="N18" s="31"/>
    </row>
    <row r="19" spans="1:14" ht="21.60" thickBot="1" customHeight="1">
      <c r="A19" s="32" t="s">
        <v>33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  <c r="L19" s="33"/>
      <c r="M19" s="33"/>
      <c r="N19" s="33"/>
    </row>
    <row r="22" spans="1:1" ht="11.40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" ht="11.40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" ht="11.40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</sheetData>
  <mergeCells count="50">
    <mergeCell ref="A1:N1"/>
    <mergeCell ref="A3:B3"/>
    <mergeCell ref="C3:D3"/>
    <mergeCell ref="E3:I3"/>
    <mergeCell ref="K3:M3"/>
    <mergeCell ref="A4:N4"/>
    <mergeCell ref="B7:C7"/>
    <mergeCell ref="D7:F7"/>
    <mergeCell ref="H7:K7"/>
    <mergeCell ref="L7:N7"/>
    <mergeCell ref="B8:C8"/>
    <mergeCell ref="D8:F8"/>
    <mergeCell ref="H8:K8"/>
    <mergeCell ref="L8:N8"/>
    <mergeCell ref="B9:C9"/>
    <mergeCell ref="D9:F9"/>
    <mergeCell ref="H9:K9"/>
    <mergeCell ref="L9:N9"/>
    <mergeCell ref="B10:C10"/>
    <mergeCell ref="D10:F10"/>
    <mergeCell ref="H10:K10"/>
    <mergeCell ref="L10:N10"/>
    <mergeCell ref="B11:C11"/>
    <mergeCell ref="D11:F11"/>
    <mergeCell ref="H11:K11"/>
    <mergeCell ref="L11:N11"/>
    <mergeCell ref="B12:C12"/>
    <mergeCell ref="D12:F12"/>
    <mergeCell ref="H12:K12"/>
    <mergeCell ref="L12:N12"/>
    <mergeCell ref="B13:C13"/>
    <mergeCell ref="D13:F13"/>
    <mergeCell ref="H13:K13"/>
    <mergeCell ref="L13:N13"/>
    <mergeCell ref="B14:C14"/>
    <mergeCell ref="D14:F14"/>
    <mergeCell ref="H14:K14"/>
    <mergeCell ref="L14:N14"/>
    <mergeCell ref="A17:E17"/>
    <mergeCell ref="F17:H17"/>
    <mergeCell ref="I17:L17"/>
    <mergeCell ref="M17:N17"/>
    <mergeCell ref="A18:E18"/>
    <mergeCell ref="F18:H19"/>
    <mergeCell ref="I18:L19"/>
    <mergeCell ref="M18:N19"/>
    <mergeCell ref="A19:E19"/>
    <mergeCell ref="A22:N22"/>
    <mergeCell ref="A23:N23"/>
    <mergeCell ref="A24:N24"/>
  </mergeCells>
  <pageMargins left="0.620079" right="0.472441" top="0.472441" bottom="0.472441" header="0.0" footer="0.0"/>
  <pageSetup paperSize="9" orientation="portrait"/>
  <rowBreaks count="0" manualBreakCount="0">
    </rowBreaks>
</worksheet>
</file>