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<sst xmlns="http://schemas.openxmlformats.org/spreadsheetml/2006/main" count="66" uniqueCount="66">
  <si>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</si>
  <si>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UIV010</t>
  </si>
  <si>
    <t xml:space="preserve">Ud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</si>
  <si>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</si>
  <si>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mercúrio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</si>
  <si>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</si>
  <si>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</si>
  <si>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</si>
  <si>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</si>
  <si>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</si>
  <si>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</si>
  <si>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mt34www030a</t>
  </si>
  <si>
    <t xml:space="preserve">Ud</t>
  </si>
  <si>
    <t xml:space="preserve">Fundação com betão C20/25 (X0(P); D25; S2; Cl 1,0) para ancoragem de poste de 3 a 6 m de altura, inclusive placa e pernos de ancoragem.</t>
  </si>
  <si>
    <t xml:space="preserve">mt34www020</t>
  </si>
  <si>
    <t xml:space="preserve">Ud</t>
  </si>
  <si>
    <t xml:space="preserve">Caixa de passagem e derivação de 40x40x60 cm, provida de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</si>
  <si>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</si>
  <si>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</si>
  <si>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</si>
  <si>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</si>
  <si>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</si>
  <si>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</si>
  <si>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</si>
  <si>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</si>
  <si>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</si>
  <si>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</si>
  <si>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</si>
  <si>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</si>
  <si>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mt34xes010b</t>
  </si>
  <si>
    <t xml:space="preserve">Ud</t>
  </si>
  <si>
    <t xml:space="preserve">Poste recto de aço galvanizado, pintado, altura 4 m. Segundo EN 40-5.</t>
  </si>
  <si>
    <t xml:space="preserve">mt34est030a</t>
  </si>
  <si>
    <t xml:space="preserve">Ud</t>
  </si>
  <si>
    <t xml:space="preserve">Luminária decorativa com difusor de plástico, com lâmpada de mercúrio, VM 80 W, forma troncopiramidal e embutida no suporte.</t>
  </si>
  <si>
    <t xml:space="preserve">mt34www010</t>
  </si>
  <si>
    <t xml:space="preserve">Ud</t>
  </si>
  <si>
    <t xml:space="preserve">Material auxiliar para iluminação exterior.</t>
  </si>
  <si>
    <t xml:space="preserve">mq04cag010c</t>
  </si>
  <si>
    <t xml:space="preserve">h</t>
  </si>
  <si>
    <t xml:space="preserve">Camião com grua de carga máxima 12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</si>
  <si>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</si>
  <si>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</si>
  <si>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</si>
  <si>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</si>
  <si>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</si>
  <si>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</si>
  <si>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</si>
  <si>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</si>
  <si>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</si>
  <si>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</si>
  <si>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</si>
  <si>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</si>
  <si>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</si>
  <si>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</si>
  <si>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40.055,89$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</si>
  <si>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</si>
  <si>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</si>
  <si>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</si>
  <si>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</si>
  <si>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</si>
  <si>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40-5:2002</t>
  </si>
  <si>
    <t xml:space="preserve">Candeeiros de iluminação pública — Parte 5: Especificação para candeeiros de iluminação  pública em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</si>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</sst>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54.5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12747.050000</v>
      </c>
      <c r="J9" s="12">
        <f ca="1">ROUND(INDIRECT(ADDRESS(ROW()+(0), COLUMN()+(-3), 1))*INDIRECT(ADDRESS(ROW()+(0), COLUMN()+(-1), 1)), 2)</f>
        <v>12747.050000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11281.520000</v>
      </c>
      <c r="J10" s="16">
        <f ca="1">ROUND(INDIRECT(ADDRESS(ROW()+(0), COLUMN()+(-3), 1))*INDIRECT(ADDRESS(ROW()+(0), COLUMN()+(-1), 1)), 2)</f>
        <v>11281.520000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917.480000</v>
      </c>
      <c r="J11" s="16">
        <f ca="1">ROUND(INDIRECT(ADDRESS(ROW()+(0), COLUMN()+(-3), 1))*INDIRECT(ADDRESS(ROW()+(0), COLUMN()+(-1), 1)), 2)</f>
        <v>917.480000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6.000000</v>
      </c>
      <c r="H12" s="15"/>
      <c r="I12" s="16">
        <v>64.120000</v>
      </c>
      <c r="J12" s="16">
        <f ca="1">ROUND(INDIRECT(ADDRESS(ROW()+(0), COLUMN()+(-3), 1))*INDIRECT(ADDRESS(ROW()+(0), COLUMN()+(-1), 1)), 2)</f>
        <v>384.720000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2.000000</v>
      </c>
      <c r="H13" s="15"/>
      <c r="I13" s="16">
        <v>428.970000</v>
      </c>
      <c r="J13" s="16">
        <f ca="1">ROUND(INDIRECT(ADDRESS(ROW()+(0), COLUMN()+(-3), 1))*INDIRECT(ADDRESS(ROW()+(0), COLUMN()+(-1), 1)), 2)</f>
        <v>857.940000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2747.870000</v>
      </c>
      <c r="J14" s="16">
        <f ca="1">ROUND(INDIRECT(ADDRESS(ROW()+(0), COLUMN()+(-3), 1))*INDIRECT(ADDRESS(ROW()+(0), COLUMN()+(-1), 1)), 2)</f>
        <v>2747.870000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1.000000</v>
      </c>
      <c r="H15" s="15"/>
      <c r="I15" s="16">
        <v>25915.440000</v>
      </c>
      <c r="J15" s="16">
        <f ca="1">ROUND(INDIRECT(ADDRESS(ROW()+(0), COLUMN()+(-3), 1))*INDIRECT(ADDRESS(ROW()+(0), COLUMN()+(-1), 1)), 2)</f>
        <v>25915.440000</v>
      </c>
      <c r="K15" s="16"/>
    </row>
    <row r="16" spans="1:11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1.000000</v>
      </c>
      <c r="H16" s="15"/>
      <c r="I16" s="16">
        <v>12427.990000</v>
      </c>
      <c r="J16" s="16">
        <f ca="1">ROUND(INDIRECT(ADDRESS(ROW()+(0), COLUMN()+(-3), 1))*INDIRECT(ADDRESS(ROW()+(0), COLUMN()+(-1), 1)), 2)</f>
        <v>12427.990000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1.000000</v>
      </c>
      <c r="H17" s="15"/>
      <c r="I17" s="16">
        <v>123.660000</v>
      </c>
      <c r="J17" s="16">
        <f ca="1">ROUND(INDIRECT(ADDRESS(ROW()+(0), COLUMN()+(-3), 1))*INDIRECT(ADDRESS(ROW()+(0), COLUMN()+(-1), 1)), 2)</f>
        <v>123.660000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1.007000</v>
      </c>
      <c r="H18" s="15"/>
      <c r="I18" s="16">
        <v>4903.560000</v>
      </c>
      <c r="J18" s="16">
        <f ca="1">ROUND(INDIRECT(ADDRESS(ROW()+(0), COLUMN()+(-3), 1))*INDIRECT(ADDRESS(ROW()+(0), COLUMN()+(-1), 1)), 2)</f>
        <v>4937.880000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1.810000</v>
      </c>
      <c r="H19" s="15"/>
      <c r="I19" s="16">
        <v>410.610000</v>
      </c>
      <c r="J19" s="16">
        <f ca="1">ROUND(INDIRECT(ADDRESS(ROW()+(0), COLUMN()+(-3), 1))*INDIRECT(ADDRESS(ROW()+(0), COLUMN()+(-1), 1)), 2)</f>
        <v>743.200000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1.810000</v>
      </c>
      <c r="H20" s="15"/>
      <c r="I20" s="16">
        <v>259.320000</v>
      </c>
      <c r="J20" s="16">
        <f ca="1">ROUND(INDIRECT(ADDRESS(ROW()+(0), COLUMN()+(-3), 1))*INDIRECT(ADDRESS(ROW()+(0), COLUMN()+(-1), 1)), 2)</f>
        <v>469.370000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0.792000</v>
      </c>
      <c r="H21" s="15"/>
      <c r="I21" s="16">
        <v>424.420000</v>
      </c>
      <c r="J21" s="16">
        <f ca="1">ROUND(INDIRECT(ADDRESS(ROW()+(0), COLUMN()+(-3), 1))*INDIRECT(ADDRESS(ROW()+(0), COLUMN()+(-1), 1)), 2)</f>
        <v>336.140000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0.792000</v>
      </c>
      <c r="H22" s="19"/>
      <c r="I22" s="20">
        <v>258.830000</v>
      </c>
      <c r="J22" s="20">
        <f ca="1">ROUND(INDIRECT(ADDRESS(ROW()+(0), COLUMN()+(-3), 1))*INDIRECT(ADDRESS(ROW()+(0), COLUMN()+(-1), 1)), 2)</f>
        <v>204.990000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74095.250000</v>
      </c>
      <c r="J23" s="23">
        <f ca="1">ROUND(INDIRECT(ADDRESS(ROW()+(0), COLUMN()+(-3), 1))*INDIRECT(ADDRESS(ROW()+(0), COLUMN()+(-1), 1))/100, 2)</f>
        <v>1481.910000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75577.160000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122003.000000</v>
      </c>
      <c r="G28" s="30"/>
      <c r="H28" s="30">
        <v>122005.000000</v>
      </c>
      <c r="I28" s="30"/>
      <c r="J28" s="30"/>
      <c r="K28" s="30">
        <v>1.000000</v>
      </c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