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<sst xmlns="http://schemas.openxmlformats.org/spreadsheetml/2006/main" count="71" uniqueCount="71">
  <si>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</si>
  <si>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EHB010</t>
  </si>
  <si>
    <t xml:space="preserve">m²</t>
  </si>
  <si>
    <t xml:space="preserve">Sistema "ISOLFORG" de laje aligeirada com ausência de pontes térmicas.</t>
  </si>
  <si>
    <r>
      <rPr>
        <sz val="7.80"/>
        <color rgb="FF000000"/>
        <rFont val="Arial"/>
        <family val="2"/>
      </rPr>
      <t xml:space="preserve">Estrutura de betão armado </t>
    </r>
    <r>
      <rPr>
        <b/>
        <sz val="7.80"/>
        <color rgb="FF000000"/>
        <rFont val="Arial"/>
        <family val="2"/>
      </rPr>
      <t xml:space="preserve">com uma altura livre de piso de até 3 m</t>
    </r>
    <r>
      <rPr>
        <sz val="7.80"/>
        <color rgb="FF000000"/>
        <rFont val="Arial"/>
        <family val="2"/>
      </rPr>
      <t xml:space="preserve">, realizada com </t>
    </r>
    <r>
      <rPr>
        <b/>
        <sz val="7.80"/>
        <color rgb="FF000000"/>
        <rFont val="Arial"/>
        <family val="2"/>
      </rPr>
      <t xml:space="preserve">betão C25/30 (XC1(P); D12; S3; Cl 0,4) preparado em obra, e betonagem com meios manuais</t>
    </r>
    <r>
      <rPr>
        <sz val="7.80"/>
        <color rgb="FF000000"/>
        <rFont val="Arial"/>
        <family val="2"/>
      </rPr>
      <t xml:space="preserve">, volume total de betão </t>
    </r>
    <r>
      <rPr>
        <b/>
        <sz val="7.80"/>
        <color rgb="FF000000"/>
        <rFont val="Arial"/>
        <family val="2"/>
      </rPr>
      <t xml:space="preserve">0,111</t>
    </r>
    <r>
      <rPr>
        <sz val="7.80"/>
        <color rgb="FF000000"/>
        <rFont val="Arial"/>
        <family val="2"/>
      </rPr>
      <t xml:space="preserve"> m³/m², e aço </t>
    </r>
    <r>
      <rPr>
        <b/>
        <sz val="7.80"/>
        <color rgb="FF000000"/>
        <rFont val="Arial"/>
        <family val="2"/>
      </rPr>
      <t xml:space="preserve">A400 NR</t>
    </r>
    <r>
      <rPr>
        <sz val="7.80"/>
        <color rgb="FF000000"/>
        <rFont val="Arial"/>
        <family val="2"/>
      </rPr>
      <t xml:space="preserve">, com uma quantidade total de </t>
    </r>
    <r>
      <rPr>
        <b/>
        <sz val="7.80"/>
        <color rgb="FF000000"/>
        <rFont val="Arial"/>
        <family val="2"/>
      </rPr>
      <t xml:space="preserve">11</t>
    </r>
    <r>
      <rPr>
        <sz val="7.80"/>
        <color rgb="FF000000"/>
        <rFont val="Arial"/>
        <family val="2"/>
      </rPr>
      <t xml:space="preserve"> kg/m², formada por: laje aligeirada, </t>
    </r>
    <r>
      <rPr>
        <b/>
        <sz val="7.80"/>
        <color rgb="FF000000"/>
        <rFont val="Arial"/>
        <family val="2"/>
      </rPr>
      <t xml:space="preserve">horizontal</t>
    </r>
    <r>
      <rPr>
        <sz val="7.80"/>
        <color rgb="FF000000"/>
        <rFont val="Arial"/>
        <family val="2"/>
      </rPr>
      <t xml:space="preserve">, de altura </t>
    </r>
    <r>
      <rPr>
        <b/>
        <sz val="7.80"/>
        <color rgb="FF000000"/>
        <rFont val="Arial"/>
        <family val="2"/>
      </rPr>
      <t xml:space="preserve">25 cm = (5 cm isolante sob a vigota + 15 cm vigota) + 5 cm</t>
    </r>
    <r>
      <rPr>
        <sz val="7.80"/>
        <color rgb="FF000000"/>
        <rFont val="Arial"/>
        <family val="2"/>
      </rPr>
      <t xml:space="preserve">, com </t>
    </r>
    <r>
      <rPr>
        <b/>
        <sz val="7.80"/>
        <color rgb="FF000000"/>
        <rFont val="Arial"/>
        <family val="2"/>
      </rPr>
      <t xml:space="preserve">sistema de semi-vigota e molde de EPS com ausência de ponte térmica, "ISOLFORG", mecanização lateral macho-fêmea, sem armadura de espera</t>
    </r>
    <r>
      <rPr>
        <sz val="7.80"/>
        <color rgb="FF000000"/>
        <rFont val="Arial"/>
        <family val="2"/>
      </rPr>
      <t xml:space="preserve"> e </t>
    </r>
    <r>
      <rPr>
        <b/>
        <sz val="7.80"/>
        <color rgb="FF000000"/>
        <rFont val="Arial"/>
        <family val="2"/>
      </rPr>
      <t xml:space="preserve">malha electrossoldada AR42 de aço A500 EL</t>
    </r>
    <r>
      <rPr>
        <sz val="7.80"/>
        <color rgb="FF000000"/>
        <rFont val="Arial"/>
        <family val="2"/>
      </rPr>
      <t xml:space="preserve"> em camada de compressão, com </t>
    </r>
    <r>
      <rPr>
        <b/>
        <sz val="7.80"/>
        <color rgb="FF000000"/>
        <rFont val="Arial"/>
        <family val="2"/>
      </rPr>
      <t xml:space="preserve">sistema de cofragem parcial</t>
    </r>
    <r>
      <rPr>
        <sz val="7.80"/>
        <color rgb="FF000000"/>
        <rFont val="Arial"/>
        <family val="2"/>
      </rPr>
      <t xml:space="preserve">; vigas </t>
    </r>
    <r>
      <rPr>
        <b/>
        <sz val="7.80"/>
        <color rgb="FF000000"/>
        <rFont val="Arial"/>
        <family val="2"/>
      </rPr>
      <t xml:space="preserve">rasas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com um painel de poliestireno expandido "ISOLFORG" sob as vigas para eliminar as pontes térmicas</t>
    </r>
    <r>
      <rPr>
        <sz val="7.80"/>
        <color rgb="FF000000"/>
        <rFont val="Arial"/>
        <family val="2"/>
      </rPr>
      <t xml:space="preserve">, e a armadura apoiada </t>
    </r>
    <r>
      <rPr>
        <b/>
        <sz val="7.80"/>
        <color rgb="FF000000"/>
        <rFont val="Arial"/>
        <family val="2"/>
      </rPr>
      <t xml:space="preserve">sobre separadores homologados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sem incluir repercussão de pilares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</si>
  <si>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</si>
  <si>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</si>
  <si>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</si>
  <si>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</si>
  <si>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</si>
  <si>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</si>
  <si>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mt08eva010a</t>
  </si>
  <si>
    <t xml:space="preserve">m²</t>
  </si>
  <si>
    <t xml:space="preserve">Sistema de cofragem recuperável para a execução de vigas de betão para revestir, composto de: escoras metálicas telescópicas, travessas metálicas e superfície cofrante de madeira tratada reforçada com varões e perfis, até 3 m de altura livre de piso.</t>
  </si>
  <si>
    <t xml:space="preserve">mt08efu020a</t>
  </si>
  <si>
    <t xml:space="preserve">m²</t>
  </si>
  <si>
    <t xml:space="preserve">Sistema de cofragem parcial para laje aligeirada de betão armado, até 3 m de altura livre de piso, composta de: prumos, travessas metálicas e superfície cofrante de madeira tratada reforçada com varões e perfis.</t>
  </si>
  <si>
    <t xml:space="preserve">mt07vis010b</t>
  </si>
  <si>
    <t xml:space="preserve">m</t>
  </si>
  <si>
    <t xml:space="preserve">Sistema de lajes unidireccionais, "ISOLFORG", constituído por vigota e elemento entre vigotas de poliestireno expandido com encaixe lateral macho-fêmea, de 20 cm de altura (15 cm de altura de vigota e 5 cm de isolante sob a vigota), sem armadura de arranque e Lmédia = &lt;4 m.</t>
  </si>
  <si>
    <t xml:space="preserve">mt07vis010h</t>
  </si>
  <si>
    <t xml:space="preserve">m</t>
  </si>
  <si>
    <t xml:space="preserve">Sistema de lajes unidireccionais, "ISOLFORG", constituído por vigota e elemento entre vigotas de poliestireno expandido com encaixe lateral macho-fêmea, de 20 cm de altura (15 cm de altura de vigota e 5 cm de isolante sob a vigota), sem armadura de arranque e Lmédia = 4,01 a 5 m.</t>
  </si>
  <si>
    <t xml:space="preserve">mt07vis010n</t>
  </si>
  <si>
    <t xml:space="preserve">m</t>
  </si>
  <si>
    <t xml:space="preserve">Sistema de lajes unidireccionais, "ISOLFORG", constituído por vigota e elemento entre vigotas de poliestireno expandido com encaixe lateral macho-fêmea, de 20 cm de altura (15 cm de altura de vigota e 5 cm de isolante sob a vigota), sem armadura de arranque e Lmédia = 5,01 a 6 m.</t>
  </si>
  <si>
    <t xml:space="preserve">mt07vis010t</t>
  </si>
  <si>
    <t xml:space="preserve">m</t>
  </si>
  <si>
    <t xml:space="preserve">Sistema de lajes unidireccionais, "ISOLFORG", constituído por vigota e elemento entre vigotas de poliestireno expandido com encaixe lateral macho-fêmea, de 20 cm de altura (15 cm de altura de vigota e 5 cm de isolante sob a vigota), sem armadura de arranque e Lmédia = &gt;6 m.</t>
  </si>
  <si>
    <t xml:space="preserve">mt07aco020c</t>
  </si>
  <si>
    <t xml:space="preserve">Ud</t>
  </si>
  <si>
    <t xml:space="preserve">Separador homologado para vigas.</t>
  </si>
  <si>
    <t xml:space="preserve">mt07vis020b</t>
  </si>
  <si>
    <t xml:space="preserve">m²</t>
  </si>
  <si>
    <t xml:space="preserve">Painel de poliestireno expandido, Base de Unión Térmica "ISOLFORG", de 5 cm de espessura, com ranhuras em forma de cauda de andorinha, para eliminar pontes térmicas em vigas, no sistema de lajes unidireccionais Isolforg.</t>
  </si>
  <si>
    <t xml:space="preserve">mt07aco040b</t>
  </si>
  <si>
    <t xml:space="preserve">kg</t>
  </si>
  <si>
    <t xml:space="preserve">Aço em varões nervurados, A400 NR, elaborado em oficina e colocado em obra, diâmetros vários.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</si>
  <si>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</si>
  <si>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</si>
  <si>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</si>
  <si>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mt08aaa010a</t>
  </si>
  <si>
    <t xml:space="preserve">m³</t>
  </si>
  <si>
    <t xml:space="preserve">Água.</t>
  </si>
  <si>
    <t xml:space="preserve">mt01arg000</t>
  </si>
  <si>
    <t xml:space="preserve">t</t>
  </si>
  <si>
    <t xml:space="preserve">Areia crivada para betões preparados em obra.</t>
  </si>
  <si>
    <t xml:space="preserve">mt01arg001b</t>
  </si>
  <si>
    <t xml:space="preserve">t</t>
  </si>
  <si>
    <t xml:space="preserve">Inerte grosso homogeneizado, de tamanho máximo 12 mm, para betões preparados em obra.</t>
  </si>
  <si>
    <t xml:space="preserve">mt08cem001</t>
  </si>
  <si>
    <t xml:space="preserve">kg</t>
  </si>
  <si>
    <t xml:space="preserve">Cimento resistente a sulfatos, em sacos, para betão preparado em obra.</t>
  </si>
  <si>
    <t xml:space="preserve">mo041</t>
  </si>
  <si>
    <t xml:space="preserve">h</t>
  </si>
  <si>
    <t xml:space="preserve">Oficial de 1ª estruturista.</t>
  </si>
  <si>
    <t xml:space="preserve">mo085</t>
  </si>
  <si>
    <t xml:space="preserve">h</t>
  </si>
  <si>
    <t xml:space="preserve">Ajudante de estruturista.</t>
  </si>
  <si>
    <t xml:space="preserve">mo106</t>
  </si>
  <si>
    <t xml:space="preserve">h</t>
  </si>
  <si>
    <t xml:space="preserve">Operário não qualificado construção.</t>
  </si>
  <si>
    <t xml:space="preserve">mo105</t>
  </si>
  <si>
    <t xml:space="preserve">h</t>
  </si>
  <si>
    <t xml:space="preserve">Operário especializado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</si>
  <si>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</si>
  <si>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</si>
  <si>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</si>
  <si>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</si>
  <si>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460,81$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</si>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</sst>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3.79" customWidth="1"/>
    <col min="3" max="3" width="4.23" customWidth="1"/>
    <col min="4" max="4" width="21.57" customWidth="1"/>
    <col min="5" max="5" width="28.85" customWidth="1"/>
    <col min="6" max="6" width="13.70" customWidth="1"/>
    <col min="7" max="7" width="1.46" customWidth="1"/>
    <col min="8" max="8" width="5.68" customWidth="1"/>
    <col min="9" max="9" width="9.33" customWidth="1"/>
    <col min="10" max="10" width="3.79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9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0.280000</v>
      </c>
      <c r="H8" s="14"/>
      <c r="I8" s="16">
        <v>2761.350000</v>
      </c>
      <c r="J8" s="16"/>
      <c r="K8" s="16">
        <f ca="1">ROUND(INDIRECT(ADDRESS(ROW()+(0), COLUMN()+(-4), 1))*INDIRECT(ADDRESS(ROW()+(0), COLUMN()+(-2), 1)), 2)</f>
        <v>773.180000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0.820000</v>
      </c>
      <c r="H9" s="19"/>
      <c r="I9" s="20">
        <v>308.180000</v>
      </c>
      <c r="J9" s="20"/>
      <c r="K9" s="20">
        <f ca="1">ROUND(INDIRECT(ADDRESS(ROW()+(0), COLUMN()+(-4), 1))*INDIRECT(ADDRESS(ROW()+(0), COLUMN()+(-2), 1)), 2)</f>
        <v>252.710000</v>
      </c>
    </row>
    <row r="10" spans="1:11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0.165000</v>
      </c>
      <c r="H10" s="19"/>
      <c r="I10" s="20">
        <v>1226.470000</v>
      </c>
      <c r="J10" s="20"/>
      <c r="K10" s="20">
        <f ca="1">ROUND(INDIRECT(ADDRESS(ROW()+(0), COLUMN()+(-4), 1))*INDIRECT(ADDRESS(ROW()+(0), COLUMN()+(-2), 1)), 2)</f>
        <v>202.370000</v>
      </c>
    </row>
    <row r="11" spans="1:11" ht="40.8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0.908000</v>
      </c>
      <c r="H11" s="19"/>
      <c r="I11" s="20">
        <v>1347.600000</v>
      </c>
      <c r="J11" s="20"/>
      <c r="K11" s="20">
        <f ca="1">ROUND(INDIRECT(ADDRESS(ROW()+(0), COLUMN()+(-4), 1))*INDIRECT(ADDRESS(ROW()+(0), COLUMN()+(-2), 1)), 2)</f>
        <v>1223.620000</v>
      </c>
    </row>
    <row r="12" spans="1:11" ht="40.8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0.495000</v>
      </c>
      <c r="H12" s="19"/>
      <c r="I12" s="20">
        <v>1385.460000</v>
      </c>
      <c r="J12" s="20"/>
      <c r="K12" s="20">
        <f ca="1">ROUND(INDIRECT(ADDRESS(ROW()+(0), COLUMN()+(-4), 1))*INDIRECT(ADDRESS(ROW()+(0), COLUMN()+(-2), 1)), 2)</f>
        <v>685.800000</v>
      </c>
    </row>
    <row r="13" spans="1:11" ht="40.8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0.083000</v>
      </c>
      <c r="H13" s="19"/>
      <c r="I13" s="20">
        <v>1438.460000</v>
      </c>
      <c r="J13" s="20"/>
      <c r="K13" s="20">
        <f ca="1">ROUND(INDIRECT(ADDRESS(ROW()+(0), COLUMN()+(-4), 1))*INDIRECT(ADDRESS(ROW()+(0), COLUMN()+(-2), 1)), 2)</f>
        <v>119.390000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0.200000</v>
      </c>
      <c r="H14" s="19"/>
      <c r="I14" s="20">
        <v>10.600000</v>
      </c>
      <c r="J14" s="20"/>
      <c r="K14" s="20">
        <f ca="1">ROUND(INDIRECT(ADDRESS(ROW()+(0), COLUMN()+(-4), 1))*INDIRECT(ADDRESS(ROW()+(0), COLUMN()+(-2), 1)), 2)</f>
        <v>2.120000</v>
      </c>
    </row>
    <row r="15" spans="1:11" ht="31.2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0.280000</v>
      </c>
      <c r="H15" s="19"/>
      <c r="I15" s="20">
        <v>454.240000</v>
      </c>
      <c r="J15" s="20"/>
      <c r="K15" s="20">
        <f ca="1">ROUND(INDIRECT(ADDRESS(ROW()+(0), COLUMN()+(-4), 1))*INDIRECT(ADDRESS(ROW()+(0), COLUMN()+(-2), 1)), 2)</f>
        <v>127.190000</v>
      </c>
    </row>
    <row r="16" spans="1:11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11.000000</v>
      </c>
      <c r="H16" s="19"/>
      <c r="I16" s="20">
        <v>99.520000</v>
      </c>
      <c r="J16" s="20"/>
      <c r="K16" s="20">
        <f ca="1">ROUND(INDIRECT(ADDRESS(ROW()+(0), COLUMN()+(-4), 1))*INDIRECT(ADDRESS(ROW()+(0), COLUMN()+(-2), 1)), 2)</f>
        <v>1094.720000</v>
      </c>
    </row>
    <row r="17" spans="1:11" ht="21.6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1.100000</v>
      </c>
      <c r="H17" s="19"/>
      <c r="I17" s="20">
        <v>218.860000</v>
      </c>
      <c r="J17" s="20"/>
      <c r="K17" s="20">
        <f ca="1">ROUND(INDIRECT(ADDRESS(ROW()+(0), COLUMN()+(-4), 1))*INDIRECT(ADDRESS(ROW()+(0), COLUMN()+(-2), 1)), 2)</f>
        <v>240.750000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0.027000</v>
      </c>
      <c r="H18" s="19"/>
      <c r="I18" s="20">
        <v>141.770000</v>
      </c>
      <c r="J18" s="20"/>
      <c r="K18" s="20">
        <f ca="1">ROUND(INDIRECT(ADDRESS(ROW()+(0), COLUMN()+(-4), 1))*INDIRECT(ADDRESS(ROW()+(0), COLUMN()+(-2), 1)), 2)</f>
        <v>3.830000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0.083000</v>
      </c>
      <c r="H19" s="19"/>
      <c r="I19" s="20">
        <v>792.400000</v>
      </c>
      <c r="J19" s="20"/>
      <c r="K19" s="20">
        <f ca="1">ROUND(INDIRECT(ADDRESS(ROW()+(0), COLUMN()+(-4), 1))*INDIRECT(ADDRESS(ROW()+(0), COLUMN()+(-2), 1)), 2)</f>
        <v>65.770000</v>
      </c>
    </row>
    <row r="20" spans="1:11" ht="21.6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0.100000</v>
      </c>
      <c r="H20" s="19"/>
      <c r="I20" s="20">
        <v>1591.130000</v>
      </c>
      <c r="J20" s="20"/>
      <c r="K20" s="20">
        <f ca="1">ROUND(INDIRECT(ADDRESS(ROW()+(0), COLUMN()+(-4), 1))*INDIRECT(ADDRESS(ROW()+(0), COLUMN()+(-2), 1)), 2)</f>
        <v>159.110000</v>
      </c>
    </row>
    <row r="21" spans="1:11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9">
        <v>36.630000</v>
      </c>
      <c r="H21" s="19"/>
      <c r="I21" s="20">
        <v>17.940000</v>
      </c>
      <c r="J21" s="20"/>
      <c r="K21" s="20">
        <f ca="1">ROUND(INDIRECT(ADDRESS(ROW()+(0), COLUMN()+(-4), 1))*INDIRECT(ADDRESS(ROW()+(0), COLUMN()+(-2), 1)), 2)</f>
        <v>657.140000</v>
      </c>
    </row>
    <row r="22" spans="1:11" ht="12.0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7"/>
      <c r="G22" s="19">
        <v>0.880000</v>
      </c>
      <c r="H22" s="19"/>
      <c r="I22" s="20">
        <v>387.660000</v>
      </c>
      <c r="J22" s="20"/>
      <c r="K22" s="20">
        <f ca="1">ROUND(INDIRECT(ADDRESS(ROW()+(0), COLUMN()+(-4), 1))*INDIRECT(ADDRESS(ROW()+(0), COLUMN()+(-2), 1)), 2)</f>
        <v>341.140000</v>
      </c>
    </row>
    <row r="23" spans="1:11" ht="12.00" thickBot="1" customHeight="1">
      <c r="A23" s="17" t="s">
        <v>56</v>
      </c>
      <c r="B23" s="18" t="s">
        <v>57</v>
      </c>
      <c r="C23" s="17" t="s">
        <v>58</v>
      </c>
      <c r="D23" s="17"/>
      <c r="E23" s="17"/>
      <c r="F23" s="17"/>
      <c r="G23" s="19">
        <v>0.880000</v>
      </c>
      <c r="H23" s="19"/>
      <c r="I23" s="20">
        <v>255.060000</v>
      </c>
      <c r="J23" s="20"/>
      <c r="K23" s="20">
        <f ca="1">ROUND(INDIRECT(ADDRESS(ROW()+(0), COLUMN()+(-4), 1))*INDIRECT(ADDRESS(ROW()+(0), COLUMN()+(-2), 1)), 2)</f>
        <v>224.450000</v>
      </c>
    </row>
    <row r="24" spans="1:11" ht="12.00" thickBot="1" customHeight="1">
      <c r="A24" s="17" t="s">
        <v>59</v>
      </c>
      <c r="B24" s="18" t="s">
        <v>60</v>
      </c>
      <c r="C24" s="17" t="s">
        <v>61</v>
      </c>
      <c r="D24" s="17"/>
      <c r="E24" s="17"/>
      <c r="F24" s="17"/>
      <c r="G24" s="19">
        <v>0.192000</v>
      </c>
      <c r="H24" s="19"/>
      <c r="I24" s="20">
        <v>233.220000</v>
      </c>
      <c r="J24" s="20"/>
      <c r="K24" s="20">
        <f ca="1">ROUND(INDIRECT(ADDRESS(ROW()+(0), COLUMN()+(-4), 1))*INDIRECT(ADDRESS(ROW()+(0), COLUMN()+(-2), 1)), 2)</f>
        <v>44.780000</v>
      </c>
    </row>
    <row r="25" spans="1:11" ht="12.00" thickBot="1" customHeight="1">
      <c r="A25" s="17" t="s">
        <v>62</v>
      </c>
      <c r="B25" s="21" t="s">
        <v>63</v>
      </c>
      <c r="C25" s="22" t="s">
        <v>64</v>
      </c>
      <c r="D25" s="22"/>
      <c r="E25" s="22"/>
      <c r="F25" s="22"/>
      <c r="G25" s="23">
        <v>0.201000</v>
      </c>
      <c r="H25" s="23"/>
      <c r="I25" s="24">
        <v>238.060000</v>
      </c>
      <c r="J25" s="24"/>
      <c r="K25" s="24">
        <f ca="1">ROUND(INDIRECT(ADDRESS(ROW()+(0), COLUMN()+(-4), 1))*INDIRECT(ADDRESS(ROW()+(0), COLUMN()+(-2), 1)), 2)</f>
        <v>47.850000</v>
      </c>
    </row>
    <row r="26" spans="1:11" ht="12.00" thickBot="1" customHeight="1">
      <c r="A26" s="17"/>
      <c r="B26" s="12" t="s">
        <v>65</v>
      </c>
      <c r="C26" s="10" t="s">
        <v>66</v>
      </c>
      <c r="D26" s="10"/>
      <c r="E26" s="10"/>
      <c r="F26" s="10"/>
      <c r="G26" s="14">
        <v>2.000000</v>
      </c>
      <c r="H26" s="14"/>
      <c r="I2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1))), 2)</f>
        <v>6265.920000</v>
      </c>
      <c r="J26" s="16"/>
      <c r="K26" s="16">
        <f ca="1">ROUND(INDIRECT(ADDRESS(ROW()+(0), COLUMN()+(-4), 1))*INDIRECT(ADDRESS(ROW()+(0), COLUMN()+(-2), 1))/100, 2)</f>
        <v>125.320000</v>
      </c>
    </row>
    <row r="27" spans="1:11" ht="12.00" thickBot="1" customHeight="1">
      <c r="A27" s="22"/>
      <c r="B27" s="21" t="s">
        <v>67</v>
      </c>
      <c r="C27" s="22" t="s">
        <v>68</v>
      </c>
      <c r="D27" s="22"/>
      <c r="E27" s="22"/>
      <c r="F27" s="22"/>
      <c r="G27" s="23">
        <v>3.000000</v>
      </c>
      <c r="H27" s="23"/>
      <c r="I2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1))), 2)</f>
        <v>6391.240000</v>
      </c>
      <c r="J27" s="24"/>
      <c r="K27" s="24">
        <f ca="1">ROUND(INDIRECT(ADDRESS(ROW()+(0), COLUMN()+(-4), 1))*INDIRECT(ADDRESS(ROW()+(0), COLUMN()+(-2), 1))/100, 2)</f>
        <v>191.740000</v>
      </c>
    </row>
    <row r="28" spans="1:11" ht="12.00" thickBot="1" customHeight="1">
      <c r="A28" s="6" t="s">
        <v>69</v>
      </c>
      <c r="B28" s="7"/>
      <c r="C28" s="7"/>
      <c r="D28" s="7"/>
      <c r="E28" s="7"/>
      <c r="F28" s="7"/>
      <c r="G28" s="25"/>
      <c r="H28" s="25"/>
      <c r="I28" s="6" t="s">
        <v>70</v>
      </c>
      <c r="J28" s="6"/>
      <c r="K2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6582.980000</v>
      </c>
    </row>
  </sheetData>
  <mergeCells count="7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C23:F23"/>
    <mergeCell ref="G23:H23"/>
    <mergeCell ref="I23:J23"/>
    <mergeCell ref="C24:F24"/>
    <mergeCell ref="G24:H24"/>
    <mergeCell ref="I24:J24"/>
    <mergeCell ref="C25:F25"/>
    <mergeCell ref="G25:H25"/>
    <mergeCell ref="I25:J25"/>
    <mergeCell ref="C26:F26"/>
    <mergeCell ref="G26:H26"/>
    <mergeCell ref="I26:J26"/>
    <mergeCell ref="C27:F27"/>
    <mergeCell ref="G27:H27"/>
    <mergeCell ref="I27:J27"/>
    <mergeCell ref="A28:F28"/>
    <mergeCell ref="G28:H28"/>
    <mergeCell ref="I28:J28"/>
  </mergeCells>
  <pageMargins left="0.620079" right="0.472441" top="0.472441" bottom="0.472441" header="0.0" footer="0.0"/>
  <pageSetup paperSize="9" orientation="portrait"/>
  <rowBreaks count="0" manualBreakCount="0">
    </rowBreaks>
</worksheet>
</file>