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<sst xmlns="http://schemas.openxmlformats.org/spreadsheetml/2006/main" count="29" uniqueCount="29">
  <si>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</si>
  <si>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EHZ411</t>
  </si>
  <si>
    <t xml:space="preserve">Ud</t>
  </si>
  <si>
    <t xml:space="preserve">Ancoragem química estrutural sobre betão, através de bucha química.</t>
  </si>
  <si>
    <r>
      <rPr>
        <b/>
        <sz val="7.80"/>
        <color rgb="FF000000"/>
        <rFont val="Arial"/>
        <family val="2"/>
      </rPr>
      <t xml:space="preserve">Ancoragem química estrutural realizado sobre betão de resistência característica mínima 20 N/mm², através de furo de 12 mm de diâmetro e 165 mm de profundidade no qual no interior será alojada uma bucha de resina resina de viniléster, sem estireno, com areia de quartzo ou corindo e inserção posterior de varão roscado com porca e anilha de de aço inoxidável A4-70, segundo NP EN ISO 3506-1, de 10 mm de diâmetro e 190 mm de comprimento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</si>
  <si>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</si>
  <si>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</si>
  <si>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</si>
  <si>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</si>
  <si>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</si>
  <si>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</si>
  <si>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mt09reh102b</t>
  </si>
  <si>
    <t xml:space="preserve">Ud</t>
  </si>
  <si>
    <t xml:space="preserve">Bucha de resina de viniléster de alta resistência, livre de estireno, de 10 mm de diâmetro, à base de metacrilato de uretano, endurecedor e areia de quartzo ou corindo, para a execução de ancoragens químicas estruturais.</t>
  </si>
  <si>
    <t xml:space="preserve">mt09reh305xf</t>
  </si>
  <si>
    <t xml:space="preserve">Ud</t>
  </si>
  <si>
    <t xml:space="preserve">Ancoragem composta por varão roscado de aço inoxidável A4-70, segundo NP EN ISO 3506-1 de 10 mm de diâmetro, e 190 mm de comprimento, porca e anilha, para fixações sobre estruturas de betão.</t>
  </si>
  <si>
    <t xml:space="preserve">mo019</t>
  </si>
  <si>
    <t xml:space="preserve">h</t>
  </si>
  <si>
    <t xml:space="preserve">Oficial de 1ª construção.</t>
  </si>
  <si>
    <t xml:space="preserve">mo110</t>
  </si>
  <si>
    <t xml:space="preserve">h</t>
  </si>
  <si>
    <t xml:space="preserve">Operário especializado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</si>
  <si>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</si>
  <si>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</si>
  <si>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</si>
  <si>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</si>
  <si>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71,02$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</si>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</sst>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6.85" customWidth="1"/>
    <col min="4" max="4" width="22.00" customWidth="1"/>
    <col min="5" max="5" width="27.54" customWidth="1"/>
    <col min="6" max="6" width="15.45" customWidth="1"/>
    <col min="7" max="7" width="6.27" customWidth="1"/>
    <col min="8" max="8" width="9.03" customWidth="1"/>
    <col min="9" max="9" width="4.08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317.290000</v>
      </c>
      <c r="I8" s="16"/>
      <c r="J8" s="16">
        <f ca="1">ROUND(INDIRECT(ADDRESS(ROW()+(0), COLUMN()+(-3), 1))*INDIRECT(ADDRESS(ROW()+(0), COLUMN()+(-2), 1)), 2)</f>
        <v>317.290000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20">
        <v>578.300000</v>
      </c>
      <c r="I9" s="20"/>
      <c r="J9" s="20">
        <f ca="1">ROUND(INDIRECT(ADDRESS(ROW()+(0), COLUMN()+(-3), 1))*INDIRECT(ADDRESS(ROW()+(0), COLUMN()+(-2), 1)), 2)</f>
        <v>578.300000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0.118000</v>
      </c>
      <c r="H10" s="20">
        <v>361.180000</v>
      </c>
      <c r="I10" s="20"/>
      <c r="J10" s="20">
        <f ca="1">ROUND(INDIRECT(ADDRESS(ROW()+(0), COLUMN()+(-3), 1))*INDIRECT(ADDRESS(ROW()+(0), COLUMN()+(-2), 1)), 2)</f>
        <v>42.620000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0.118000</v>
      </c>
      <c r="H11" s="24">
        <v>232.860000</v>
      </c>
      <c r="I11" s="24"/>
      <c r="J11" s="24">
        <f ca="1">ROUND(INDIRECT(ADDRESS(ROW()+(0), COLUMN()+(-3), 1))*INDIRECT(ADDRESS(ROW()+(0), COLUMN()+(-2), 1)), 2)</f>
        <v>27.480000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965.690000</v>
      </c>
      <c r="I12" s="16"/>
      <c r="J12" s="16">
        <f ca="1">ROUND(INDIRECT(ADDRESS(ROW()+(0), COLUMN()+(-3), 1))*INDIRECT(ADDRESS(ROW()+(0), COLUMN()+(-2), 1))/100, 2)</f>
        <v>19.310000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985.000000</v>
      </c>
      <c r="I13" s="24"/>
      <c r="J13" s="24">
        <f ca="1">ROUND(INDIRECT(ADDRESS(ROW()+(0), COLUMN()+(-3), 1))*INDIRECT(ADDRESS(ROW()+(0), COLUMN()+(-2), 1))/100, 2)</f>
        <v>29.550000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1014.550000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