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<sst xmlns="http://schemas.openxmlformats.org/spreadsheetml/2006/main" count="62" uniqueCount="62">
  <si>
    <t xml:space="preserve"/>
  </si>
  <si>
    <t xml:space="preserve">EMF030</t>
  </si>
  <si>
    <t xml:space="preserve">m²</t>
  </si>
  <si>
    <t xml:space="preserve">Laje de vigotas de madeira, com abobadilhas em arco.</t>
  </si>
  <si>
    <r>
      <rPr>
        <sz val="7.80"/>
        <color rgb="FF000000"/>
        <rFont val="Arial"/>
        <family val="2"/>
      </rPr>
      <t xml:space="preserve">Laje tradicional com uma separação entre eixos de </t>
    </r>
    <r>
      <rPr>
        <b/>
        <sz val="7.80"/>
        <color rgb="FF000000"/>
        <rFont val="Arial"/>
        <family val="2"/>
      </rPr>
      <t xml:space="preserve">50</t>
    </r>
    <r>
      <rPr>
        <sz val="7.80"/>
        <color rgb="FF000000"/>
        <rFont val="Arial"/>
        <family val="2"/>
      </rPr>
      <t xml:space="preserve"> cm, de </t>
    </r>
    <r>
      <rPr>
        <b/>
        <sz val="7.80"/>
        <color rgb="FF000000"/>
        <rFont val="Arial"/>
        <family val="2"/>
      </rPr>
      <t xml:space="preserve">vigotas de madeira serrada de pinho silvestre (Pinus sylvestris), de 10x20 a 15x25 cm de secção e até 6 m de comprimento, classe resistente C18, protecção da madeira com classe de penetração NP2, trabalhada em oficina</t>
    </r>
    <r>
      <rPr>
        <sz val="7.80"/>
        <color rgb="FF000000"/>
        <rFont val="Arial"/>
        <family val="2"/>
      </rPr>
      <t xml:space="preserve">, com abobadilha em arco entre vigotas; aço </t>
    </r>
    <r>
      <rPr>
        <b/>
        <sz val="7.80"/>
        <color rgb="FF000000"/>
        <rFont val="Arial"/>
        <family val="2"/>
      </rPr>
      <t xml:space="preserve">A400 NR</t>
    </r>
    <r>
      <rPr>
        <sz val="7.80"/>
        <color rgb="FF000000"/>
        <rFont val="Arial"/>
        <family val="2"/>
      </rPr>
      <t xml:space="preserve">, quantidade </t>
    </r>
    <r>
      <rPr>
        <b/>
        <sz val="7.80"/>
        <color rgb="FF000000"/>
        <rFont val="Arial"/>
        <family val="2"/>
      </rPr>
      <t xml:space="preserve">1,1</t>
    </r>
    <r>
      <rPr>
        <sz val="7.80"/>
        <color rgb="FF000000"/>
        <rFont val="Arial"/>
        <family val="2"/>
      </rPr>
      <t xml:space="preserve"> kg/m², </t>
    </r>
    <r>
      <rPr>
        <b/>
        <sz val="7.80"/>
        <color rgb="FF000000"/>
        <rFont val="Arial"/>
        <family val="2"/>
      </rPr>
      <t xml:space="preserve">e malha electrossoldada AR42 de aço A500 EL</t>
    </r>
    <r>
      <rPr>
        <sz val="7.80"/>
        <color rgb="FF000000"/>
        <rFont val="Arial"/>
        <family val="2"/>
      </rPr>
      <t xml:space="preserve">, em camada de compressão de </t>
    </r>
    <r>
      <rPr>
        <b/>
        <sz val="7.80"/>
        <color rgb="FF000000"/>
        <rFont val="Arial"/>
        <family val="2"/>
      </rPr>
      <t xml:space="preserve">4</t>
    </r>
    <r>
      <rPr>
        <sz val="7.80"/>
        <color rgb="FF000000"/>
        <rFont val="Arial"/>
        <family val="2"/>
      </rPr>
      <t xml:space="preserve"> cm de espessura de </t>
    </r>
    <r>
      <rPr>
        <b/>
        <sz val="7.80"/>
        <color rgb="FF000000"/>
        <rFont val="Arial"/>
        <family val="2"/>
      </rPr>
      <t xml:space="preserve">betão leve LC25/28 (XC1(P); D12; S2; Cl 0,4; D1,4) fabricado em central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</si>
  <si>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</si>
  <si>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</si>
  <si>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</si>
  <si>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</si>
  <si>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</si>
  <si>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</si>
  <si>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mt50spa052b</t>
  </si>
  <si>
    <t xml:space="preserve">m</t>
  </si>
  <si>
    <t xml:space="preserve">Pranchão de madeira de pinho, de 20x7,2 cm.</t>
  </si>
  <si>
    <t xml:space="preserve">mt50spa101</t>
  </si>
  <si>
    <t xml:space="preserve">kg</t>
  </si>
  <si>
    <t xml:space="preserve">Pregos de aço.</t>
  </si>
  <si>
    <t xml:space="preserve">mt50spa081a</t>
  </si>
  <si>
    <t xml:space="preserve">Ud</t>
  </si>
  <si>
    <t xml:space="preserve">Escora metálica telescópica, até 3 m de altura.</t>
  </si>
  <si>
    <t xml:space="preserve">mt07www010</t>
  </si>
  <si>
    <t xml:space="preserve">m²</t>
  </si>
  <si>
    <t xml:space="preserve">Abobadilha em arco de tijolo furado simples.</t>
  </si>
  <si>
    <t xml:space="preserve">mt07mee018ha</t>
  </si>
  <si>
    <t xml:space="preserve">m³</t>
  </si>
  <si>
    <t xml:space="preserve">Madeira serrada de pinho silvestre (Pinus sylvestris) com acabamento polido, para vigota de 10x20 a 15x25 cm de secção e até 6 m de comprimento, para aplicações estruturais, classe resistente C18 segundo EN 338 e EN 1912 e protecção contra agentes bióticos que corresponde com a classe de penetração NP2 (3 mm nas faces laterais do alburno) segundo EN 351-1, trabalhada em oficina.</t>
  </si>
  <si>
    <t xml:space="preserve">mt07aco020o</t>
  </si>
  <si>
    <t xml:space="preserve">Ud</t>
  </si>
  <si>
    <t xml:space="preserve">Separador homologado para malha electrossoldada.</t>
  </si>
  <si>
    <t xml:space="preserve">mt07aco040b</t>
  </si>
  <si>
    <t xml:space="preserve">kg</t>
  </si>
  <si>
    <t xml:space="preserve">Armadura elaborada em fábrica com aço em varões nervurados, A400 NR, diâmetros vários.</t>
  </si>
  <si>
    <t xml:space="preserve">mt07ame020ddc</t>
  </si>
  <si>
    <t xml:space="preserve">m²</t>
  </si>
  <si>
    <t xml:space="preserve">Malha electrossoldada AR42 100x300 mm, com arames longitudinais de 4,2 mm de diâmetro e arames transversais de 4,2 mm de diâmetro, aço A500 EL.</t>
  </si>
  <si>
    <t xml:space="preserve">mt10hes060fAEe</t>
  </si>
  <si>
    <t xml:space="preserve">m³</t>
  </si>
  <si>
    <t xml:space="preserve">Betão leve LC25/28 (XC1(P) D12; S2; Cl 0,4; D1,4), fabricado em central, segundo NP EN 206-1.</t>
  </si>
  <si>
    <t xml:space="preserve">mo048</t>
  </si>
  <si>
    <t xml:space="preserve">h</t>
  </si>
  <si>
    <t xml:space="preserve">Oficial de 1ª montador de estrutura de madeira.</t>
  </si>
  <si>
    <t xml:space="preserve">mo095</t>
  </si>
  <si>
    <t xml:space="preserve">h</t>
  </si>
  <si>
    <t xml:space="preserve">Ajudante de montador de estrutura de madeira.</t>
  </si>
  <si>
    <t xml:space="preserve">mo042</t>
  </si>
  <si>
    <t xml:space="preserve">h</t>
  </si>
  <si>
    <t xml:space="preserve">Oficial de 1ª estruturista.</t>
  </si>
  <si>
    <t xml:space="preserve">mo089</t>
  </si>
  <si>
    <t xml:space="preserve">h</t>
  </si>
  <si>
    <t xml:space="preserve">Ajudante de estruturista.</t>
  </si>
  <si>
    <t xml:space="preserve">mo113</t>
  </si>
  <si>
    <t xml:space="preserve">h</t>
  </si>
  <si>
    <t xml:space="preserve">Operário não qualificado construção.</t>
  </si>
  <si>
    <t xml:space="preserve">mo112</t>
  </si>
  <si>
    <t xml:space="preserve">h</t>
  </si>
  <si>
    <t xml:space="preserve">Operário especializado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</si>
  <si>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</si>
  <si>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</si>
  <si>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</si>
  <si>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</si>
  <si>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1.897,15$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</si>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</sst>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88" customWidth="1"/>
    <col min="2" max="2" width="3.79" customWidth="1"/>
    <col min="3" max="3" width="3.93" customWidth="1"/>
    <col min="4" max="4" width="21.57" customWidth="1"/>
    <col min="5" max="5" width="28.56" customWidth="1"/>
    <col min="6" max="6" width="14.57" customWidth="1"/>
    <col min="7" max="7" width="0.58" customWidth="1"/>
    <col min="8" max="8" width="5.83" customWidth="1"/>
    <col min="9" max="9" width="9.33" customWidth="1"/>
    <col min="10" max="10" width="3.79" customWidth="1"/>
    <col min="11" max="11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50.4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0.040000</v>
      </c>
      <c r="H8" s="14"/>
      <c r="I8" s="16">
        <v>1423.510000</v>
      </c>
      <c r="J8" s="16"/>
      <c r="K8" s="16">
        <f ca="1">ROUND(INDIRECT(ADDRESS(ROW()+(0), COLUMN()+(-4), 1))*INDIRECT(ADDRESS(ROW()+(0), COLUMN()+(-2), 1)), 2)</f>
        <v>56.940000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0.045000</v>
      </c>
      <c r="H9" s="19"/>
      <c r="I9" s="20">
        <v>200.710000</v>
      </c>
      <c r="J9" s="20"/>
      <c r="K9" s="20">
        <f ca="1">ROUND(INDIRECT(ADDRESS(ROW()+(0), COLUMN()+(-4), 1))*INDIRECT(ADDRESS(ROW()+(0), COLUMN()+(-2), 1)), 2)</f>
        <v>9.030000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0.013000</v>
      </c>
      <c r="H10" s="19"/>
      <c r="I10" s="20">
        <v>2064.230000</v>
      </c>
      <c r="J10" s="20"/>
      <c r="K10" s="20">
        <f ca="1">ROUND(INDIRECT(ADDRESS(ROW()+(0), COLUMN()+(-4), 1))*INDIRECT(ADDRESS(ROW()+(0), COLUMN()+(-2), 1)), 2)</f>
        <v>26.830000</v>
      </c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1.000000</v>
      </c>
      <c r="H11" s="19"/>
      <c r="I11" s="20">
        <v>2871.770000</v>
      </c>
      <c r="J11" s="20"/>
      <c r="K11" s="20">
        <f ca="1">ROUND(INDIRECT(ADDRESS(ROW()+(0), COLUMN()+(-4), 1))*INDIRECT(ADDRESS(ROW()+(0), COLUMN()+(-2), 1)), 2)</f>
        <v>2871.770000</v>
      </c>
    </row>
    <row r="12" spans="1:11" ht="60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0.075000</v>
      </c>
      <c r="H12" s="19"/>
      <c r="I12" s="20">
        <v>55288.180000</v>
      </c>
      <c r="J12" s="20"/>
      <c r="K12" s="20">
        <f ca="1">ROUND(INDIRECT(ADDRESS(ROW()+(0), COLUMN()+(-4), 1))*INDIRECT(ADDRESS(ROW()+(0), COLUMN()+(-2), 1)), 2)</f>
        <v>4146.610000</v>
      </c>
    </row>
    <row r="13" spans="1:11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2.000000</v>
      </c>
      <c r="H13" s="19"/>
      <c r="I13" s="20">
        <v>10.300000</v>
      </c>
      <c r="J13" s="20"/>
      <c r="K13" s="20">
        <f ca="1">ROUND(INDIRECT(ADDRESS(ROW()+(0), COLUMN()+(-4), 1))*INDIRECT(ADDRESS(ROW()+(0), COLUMN()+(-2), 1)), 2)</f>
        <v>20.600000</v>
      </c>
    </row>
    <row r="14" spans="1:11" ht="21.6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1.100000</v>
      </c>
      <c r="H14" s="19"/>
      <c r="I14" s="20">
        <v>104.590000</v>
      </c>
      <c r="J14" s="20"/>
      <c r="K14" s="20">
        <f ca="1">ROUND(INDIRECT(ADDRESS(ROW()+(0), COLUMN()+(-4), 1))*INDIRECT(ADDRESS(ROW()+(0), COLUMN()+(-2), 1)), 2)</f>
        <v>115.050000</v>
      </c>
    </row>
    <row r="15" spans="1:11" ht="21.6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9">
        <v>1.100000</v>
      </c>
      <c r="H15" s="19"/>
      <c r="I15" s="20">
        <v>193.450000</v>
      </c>
      <c r="J15" s="20"/>
      <c r="K15" s="20">
        <f ca="1">ROUND(INDIRECT(ADDRESS(ROW()+(0), COLUMN()+(-4), 1))*INDIRECT(ADDRESS(ROW()+(0), COLUMN()+(-2), 1)), 2)</f>
        <v>212.800000</v>
      </c>
    </row>
    <row r="16" spans="1:11" ht="21.60" thickBot="1" customHeight="1">
      <c r="A16" s="17" t="s">
        <v>35</v>
      </c>
      <c r="B16" s="18" t="s">
        <v>36</v>
      </c>
      <c r="C16" s="17" t="s">
        <v>37</v>
      </c>
      <c r="D16" s="17"/>
      <c r="E16" s="17"/>
      <c r="F16" s="17"/>
      <c r="G16" s="19">
        <v>0.142000</v>
      </c>
      <c r="H16" s="19"/>
      <c r="I16" s="20">
        <v>21082.370000</v>
      </c>
      <c r="J16" s="20"/>
      <c r="K16" s="20">
        <f ca="1">ROUND(INDIRECT(ADDRESS(ROW()+(0), COLUMN()+(-4), 1))*INDIRECT(ADDRESS(ROW()+(0), COLUMN()+(-2), 1)), 2)</f>
        <v>2993.700000</v>
      </c>
    </row>
    <row r="17" spans="1:11" ht="12.00" thickBot="1" customHeight="1">
      <c r="A17" s="17" t="s">
        <v>38</v>
      </c>
      <c r="B17" s="18" t="s">
        <v>39</v>
      </c>
      <c r="C17" s="17" t="s">
        <v>40</v>
      </c>
      <c r="D17" s="17"/>
      <c r="E17" s="17"/>
      <c r="F17" s="17"/>
      <c r="G17" s="19">
        <v>0.476000</v>
      </c>
      <c r="H17" s="19"/>
      <c r="I17" s="20">
        <v>430.780000</v>
      </c>
      <c r="J17" s="20"/>
      <c r="K17" s="20">
        <f ca="1">ROUND(INDIRECT(ADDRESS(ROW()+(0), COLUMN()+(-4), 1))*INDIRECT(ADDRESS(ROW()+(0), COLUMN()+(-2), 1)), 2)</f>
        <v>205.050000</v>
      </c>
    </row>
    <row r="18" spans="1:11" ht="12.00" thickBot="1" customHeight="1">
      <c r="A18" s="17" t="s">
        <v>41</v>
      </c>
      <c r="B18" s="18" t="s">
        <v>42</v>
      </c>
      <c r="C18" s="17" t="s">
        <v>43</v>
      </c>
      <c r="D18" s="17"/>
      <c r="E18" s="17"/>
      <c r="F18" s="17"/>
      <c r="G18" s="19">
        <v>0.476000</v>
      </c>
      <c r="H18" s="19"/>
      <c r="I18" s="20">
        <v>272.140000</v>
      </c>
      <c r="J18" s="20"/>
      <c r="K18" s="20">
        <f ca="1">ROUND(INDIRECT(ADDRESS(ROW()+(0), COLUMN()+(-4), 1))*INDIRECT(ADDRESS(ROW()+(0), COLUMN()+(-2), 1)), 2)</f>
        <v>129.540000</v>
      </c>
    </row>
    <row r="19" spans="1:11" ht="12.00" thickBot="1" customHeight="1">
      <c r="A19" s="17" t="s">
        <v>44</v>
      </c>
      <c r="B19" s="18" t="s">
        <v>45</v>
      </c>
      <c r="C19" s="17" t="s">
        <v>46</v>
      </c>
      <c r="D19" s="17"/>
      <c r="E19" s="17"/>
      <c r="F19" s="17"/>
      <c r="G19" s="19">
        <v>1.631000</v>
      </c>
      <c r="H19" s="19"/>
      <c r="I19" s="20">
        <v>430.780000</v>
      </c>
      <c r="J19" s="20"/>
      <c r="K19" s="20">
        <f ca="1">ROUND(INDIRECT(ADDRESS(ROW()+(0), COLUMN()+(-4), 1))*INDIRECT(ADDRESS(ROW()+(0), COLUMN()+(-2), 1)), 2)</f>
        <v>702.600000</v>
      </c>
    </row>
    <row r="20" spans="1:11" ht="12.00" thickBot="1" customHeight="1">
      <c r="A20" s="17" t="s">
        <v>47</v>
      </c>
      <c r="B20" s="18" t="s">
        <v>48</v>
      </c>
      <c r="C20" s="17" t="s">
        <v>49</v>
      </c>
      <c r="D20" s="17"/>
      <c r="E20" s="17"/>
      <c r="F20" s="17"/>
      <c r="G20" s="19">
        <v>1.631000</v>
      </c>
      <c r="H20" s="19"/>
      <c r="I20" s="20">
        <v>272.140000</v>
      </c>
      <c r="J20" s="20"/>
      <c r="K20" s="20">
        <f ca="1">ROUND(INDIRECT(ADDRESS(ROW()+(0), COLUMN()+(-4), 1))*INDIRECT(ADDRESS(ROW()+(0), COLUMN()+(-2), 1)), 2)</f>
        <v>443.860000</v>
      </c>
    </row>
    <row r="21" spans="1:11" ht="12.00" thickBot="1" customHeight="1">
      <c r="A21" s="17" t="s">
        <v>50</v>
      </c>
      <c r="B21" s="18" t="s">
        <v>51</v>
      </c>
      <c r="C21" s="17" t="s">
        <v>52</v>
      </c>
      <c r="D21" s="17"/>
      <c r="E21" s="17"/>
      <c r="F21" s="17"/>
      <c r="G21" s="19">
        <v>0.207000</v>
      </c>
      <c r="H21" s="19"/>
      <c r="I21" s="20">
        <v>248.940000</v>
      </c>
      <c r="J21" s="20"/>
      <c r="K21" s="20">
        <f ca="1">ROUND(INDIRECT(ADDRESS(ROW()+(0), COLUMN()+(-4), 1))*INDIRECT(ADDRESS(ROW()+(0), COLUMN()+(-2), 1)), 2)</f>
        <v>51.530000</v>
      </c>
    </row>
    <row r="22" spans="1:11" ht="12.00" thickBot="1" customHeight="1">
      <c r="A22" s="17" t="s">
        <v>53</v>
      </c>
      <c r="B22" s="21" t="s">
        <v>54</v>
      </c>
      <c r="C22" s="22" t="s">
        <v>55</v>
      </c>
      <c r="D22" s="22"/>
      <c r="E22" s="22"/>
      <c r="F22" s="22"/>
      <c r="G22" s="23">
        <v>0.207000</v>
      </c>
      <c r="H22" s="23"/>
      <c r="I22" s="24">
        <v>254.100000</v>
      </c>
      <c r="J22" s="24"/>
      <c r="K22" s="24">
        <f ca="1">ROUND(INDIRECT(ADDRESS(ROW()+(0), COLUMN()+(-4), 1))*INDIRECT(ADDRESS(ROW()+(0), COLUMN()+(-2), 1)), 2)</f>
        <v>52.600000</v>
      </c>
    </row>
    <row r="23" spans="1:11" ht="12.00" thickBot="1" customHeight="1">
      <c r="A23" s="17"/>
      <c r="B23" s="12" t="s">
        <v>56</v>
      </c>
      <c r="C23" s="10" t="s">
        <v>57</v>
      </c>
      <c r="D23" s="10"/>
      <c r="E23" s="10"/>
      <c r="F23" s="10"/>
      <c r="G23" s="14">
        <v>2.000000</v>
      </c>
      <c r="H23" s="14"/>
      <c r="I23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1)),INDIRECT(ADDRESS(ROW()+(-14), COLUMN()+(2), 1)),INDIRECT(ADDRESS(ROW()+(-15), COLUMN()+(2), 1))), 2)</f>
        <v>12038.510000</v>
      </c>
      <c r="J23" s="16"/>
      <c r="K23" s="16">
        <f ca="1">ROUND(INDIRECT(ADDRESS(ROW()+(0), COLUMN()+(-4), 1))*INDIRECT(ADDRESS(ROW()+(0), COLUMN()+(-2), 1))/100, 2)</f>
        <v>240.770000</v>
      </c>
    </row>
    <row r="24" spans="1:11" ht="12.00" thickBot="1" customHeight="1">
      <c r="A24" s="22"/>
      <c r="B24" s="21" t="s">
        <v>58</v>
      </c>
      <c r="C24" s="22" t="s">
        <v>59</v>
      </c>
      <c r="D24" s="22"/>
      <c r="E24" s="22"/>
      <c r="F24" s="22"/>
      <c r="G24" s="23">
        <v>3.000000</v>
      </c>
      <c r="H24" s="23"/>
      <c r="I24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1)),INDIRECT(ADDRESS(ROW()+(-14), COLUMN()+(2), 1)),INDIRECT(ADDRESS(ROW()+(-15), COLUMN()+(2), 1)),INDIRECT(ADDRESS(ROW()+(-16), COLUMN()+(2), 1))), 2)</f>
        <v>12279.280000</v>
      </c>
      <c r="J24" s="24"/>
      <c r="K24" s="24">
        <f ca="1">ROUND(INDIRECT(ADDRESS(ROW()+(0), COLUMN()+(-4), 1))*INDIRECT(ADDRESS(ROW()+(0), COLUMN()+(-2), 1))/100, 2)</f>
        <v>368.380000</v>
      </c>
    </row>
    <row r="25" spans="1:11" ht="12.00" thickBot="1" customHeight="1">
      <c r="A25" s="6" t="s">
        <v>60</v>
      </c>
      <c r="B25" s="7"/>
      <c r="C25" s="7"/>
      <c r="D25" s="7"/>
      <c r="E25" s="7"/>
      <c r="F25" s="7"/>
      <c r="G25" s="25"/>
      <c r="H25" s="25"/>
      <c r="I25" s="6" t="s">
        <v>61</v>
      </c>
      <c r="J25" s="6"/>
      <c r="K2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1))), 2)</f>
        <v>12647.660000</v>
      </c>
    </row>
  </sheetData>
  <mergeCells count="63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C18:F18"/>
    <mergeCell ref="G18:H18"/>
    <mergeCell ref="I18:J18"/>
    <mergeCell ref="C19:F19"/>
    <mergeCell ref="G19:H19"/>
    <mergeCell ref="I19:J19"/>
    <mergeCell ref="C20:F20"/>
    <mergeCell ref="G20:H20"/>
    <mergeCell ref="I20:J20"/>
    <mergeCell ref="C21:F21"/>
    <mergeCell ref="G21:H21"/>
    <mergeCell ref="I21:J21"/>
    <mergeCell ref="C22:F22"/>
    <mergeCell ref="G22:H22"/>
    <mergeCell ref="I22:J22"/>
    <mergeCell ref="C23:F23"/>
    <mergeCell ref="G23:H23"/>
    <mergeCell ref="I23:J23"/>
    <mergeCell ref="C24:F24"/>
    <mergeCell ref="G24:H24"/>
    <mergeCell ref="I24:J24"/>
    <mergeCell ref="A25:F25"/>
    <mergeCell ref="G25:H25"/>
    <mergeCell ref="I25:J25"/>
  </mergeCells>
  <pageMargins left="0.620079" right="0.472441" top="0.472441" bottom="0.472441" header="0.0" footer="0.0"/>
  <pageSetup paperSize="9" orientation="portrait"/>
  <rowBreaks count="0" manualBreakCount="0">
    </rowBreaks>
</worksheet>
</file>