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<sst xmlns="http://schemas.openxmlformats.org/spreadsheetml/2006/main" count="71" uniqueCount="71">
  <si>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</si>
  <si>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EMF050</t>
  </si>
  <si>
    <t xml:space="preserve">m²</t>
  </si>
  <si>
    <t xml:space="preserve">Laje de vigotas de madeira, com abobadilhas cerâmicas.</t>
  </si>
  <si>
    <r>
      <rPr>
        <sz val="7.80"/>
        <color rgb="FF000000"/>
        <rFont val="Arial"/>
        <family val="2"/>
      </rPr>
      <t xml:space="preserve">Laje tradicional com uma distância entre eixos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vigotas de madeira serrada de pinho silvestre (Pinus sylvestris), de 10x20 a 15x25 cm de secção e até 6 m de comprimento, classe resistente C18, protecção da madeira com classe de penetração NP2, trabalhada em oficina</t>
    </r>
    <r>
      <rPr>
        <sz val="7.80"/>
        <color rgb="FF000000"/>
        <rFont val="Arial"/>
        <family val="2"/>
      </rPr>
      <t xml:space="preserve">, travessas com </t>
    </r>
    <r>
      <rPr>
        <b/>
        <sz val="7.80"/>
        <color rgb="FF000000"/>
        <rFont val="Arial"/>
        <family val="2"/>
      </rPr>
      <t xml:space="preserve">abóbada cerâmica curva, 60x30x12 cm</t>
    </r>
    <r>
      <rPr>
        <sz val="7.80"/>
        <color rgb="FF000000"/>
        <rFont val="Arial"/>
        <family val="2"/>
      </rPr>
      <t xml:space="preserve">; aço </t>
    </r>
    <r>
      <rPr>
        <b/>
        <sz val="7.80"/>
        <color rgb="FF000000"/>
        <rFont val="Arial"/>
        <family val="2"/>
      </rPr>
      <t xml:space="preserve">A400 NR</t>
    </r>
    <r>
      <rPr>
        <sz val="7.80"/>
        <color rgb="FF000000"/>
        <rFont val="Arial"/>
        <family val="2"/>
      </rPr>
      <t xml:space="preserve">, quantidade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</si>
  <si>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</si>
  <si>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</si>
  <si>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</si>
  <si>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</si>
  <si>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</si>
  <si>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</si>
  <si>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</si>
  <si>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</si>
  <si>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</si>
  <si>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</si>
  <si>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</si>
  <si>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</si>
  <si>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</si>
  <si>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</si>
  <si>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</si>
  <si>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mt07bce020a</t>
  </si>
  <si>
    <t xml:space="preserve">Ud</t>
  </si>
  <si>
    <t xml:space="preserve">Abóbada cerâmica curva, 60x30x12 cm, inclusive p/p de peças especiais, segundo EN 15037-3.</t>
  </si>
  <si>
    <t xml:space="preserve">mt07mee018ha</t>
  </si>
  <si>
    <t xml:space="preserve">m³</t>
  </si>
  <si>
    <t xml:space="preserve">Madeira serrada de pinho silvestre (Pinus sylvestris) com acabamento polido, para vigota de 10x20 a 15x25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</si>
  <si>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mt07aco020o</t>
  </si>
  <si>
    <t xml:space="preserve">Ud</t>
  </si>
  <si>
    <t xml:space="preserve">Separador homologado para malha electrossoldada.</t>
  </si>
  <si>
    <t xml:space="preserve">mt07aco040b</t>
  </si>
  <si>
    <t xml:space="preserve">kg</t>
  </si>
  <si>
    <t xml:space="preserve">Armadura elaborada em fábrica com aço em varões nervurados, A400 NR, diâmetros vários.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</si>
  <si>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</si>
  <si>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</si>
  <si>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</si>
  <si>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</si>
  <si>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</si>
  <si>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</si>
  <si>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</si>
  <si>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</si>
  <si>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</si>
  <si>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</si>
  <si>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</si>
  <si>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</si>
  <si>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</si>
  <si>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</si>
  <si>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</si>
  <si>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</si>
  <si>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</si>
  <si>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</si>
  <si>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</si>
  <si>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</si>
  <si>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</si>
  <si>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</si>
  <si>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</si>
  <si>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</si>
  <si>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</si>
  <si>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</si>
  <si>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</si>
  <si>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</si>
  <si>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1.509,04$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</si>
  <si>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</si>
  <si>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</si>
  <si>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</si>
  <si>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</si>
  <si>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</si>
  <si>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15037-3:2009+A1:2011</t>
  </si>
  <si>
    <t xml:space="preserve">Produtos prefabricados em betão - Vigotas e blocos de cofragem para pavimentos - Parte 3: Abobadilhas em argila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</si>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</sst>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3.93" customWidth="1"/>
    <col min="4" max="4" width="21.57" customWidth="1"/>
    <col min="5" max="5" width="28.56" customWidth="1"/>
    <col min="6" max="6" width="9.03" customWidth="1"/>
    <col min="7" max="7" width="5.54" customWidth="1"/>
    <col min="8" max="8" width="0.58" customWidth="1"/>
    <col min="9" max="9" width="5.83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0.040000</v>
      </c>
      <c r="I8" s="14"/>
      <c r="J8" s="16">
        <v>1423.510000</v>
      </c>
      <c r="K8" s="16"/>
      <c r="L8" s="16"/>
      <c r="M8" s="16">
        <f ca="1">ROUND(INDIRECT(ADDRESS(ROW()+(0), COLUMN()+(-5), 1))*INDIRECT(ADDRESS(ROW()+(0), COLUMN()+(-3), 1)), 2)</f>
        <v>56.940000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0.045000</v>
      </c>
      <c r="I9" s="19"/>
      <c r="J9" s="20">
        <v>200.710000</v>
      </c>
      <c r="K9" s="20"/>
      <c r="L9" s="20"/>
      <c r="M9" s="20">
        <f ca="1">ROUND(INDIRECT(ADDRESS(ROW()+(0), COLUMN()+(-5), 1))*INDIRECT(ADDRESS(ROW()+(0), COLUMN()+(-3), 1)), 2)</f>
        <v>9.030000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0.013000</v>
      </c>
      <c r="I10" s="19"/>
      <c r="J10" s="20">
        <v>2064.230000</v>
      </c>
      <c r="K10" s="20"/>
      <c r="L10" s="20"/>
      <c r="M10" s="20">
        <f ca="1">ROUND(INDIRECT(ADDRESS(ROW()+(0), COLUMN()+(-5), 1))*INDIRECT(ADDRESS(ROW()+(0), COLUMN()+(-3), 1)), 2)</f>
        <v>26.830000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253.300000</v>
      </c>
      <c r="K11" s="20"/>
      <c r="L11" s="20"/>
      <c r="M11" s="20">
        <f ca="1">ROUND(INDIRECT(ADDRESS(ROW()+(0), COLUMN()+(-5), 1))*INDIRECT(ADDRESS(ROW()+(0), COLUMN()+(-3), 1)), 2)</f>
        <v>1215.840000</v>
      </c>
      <c r="N11" s="20"/>
    </row>
    <row r="12" spans="1:14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0.063000</v>
      </c>
      <c r="I12" s="19"/>
      <c r="J12" s="20">
        <v>55288.180000</v>
      </c>
      <c r="K12" s="20"/>
      <c r="L12" s="20"/>
      <c r="M12" s="20">
        <f ca="1">ROUND(INDIRECT(ADDRESS(ROW()+(0), COLUMN()+(-5), 1))*INDIRECT(ADDRESS(ROW()+(0), COLUMN()+(-3), 1)), 2)</f>
        <v>3483.160000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2.000000</v>
      </c>
      <c r="I13" s="19"/>
      <c r="J13" s="20">
        <v>10.300000</v>
      </c>
      <c r="K13" s="20"/>
      <c r="L13" s="20"/>
      <c r="M13" s="20">
        <f ca="1">ROUND(INDIRECT(ADDRESS(ROW()+(0), COLUMN()+(-5), 1))*INDIRECT(ADDRESS(ROW()+(0), COLUMN()+(-3), 1)), 2)</f>
        <v>20.600000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1.100000</v>
      </c>
      <c r="I14" s="19"/>
      <c r="J14" s="20">
        <v>104.590000</v>
      </c>
      <c r="K14" s="20"/>
      <c r="L14" s="20"/>
      <c r="M14" s="20">
        <f ca="1">ROUND(INDIRECT(ADDRESS(ROW()+(0), COLUMN()+(-5), 1))*INDIRECT(ADDRESS(ROW()+(0), COLUMN()+(-3), 1)), 2)</f>
        <v>115.050000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193.450000</v>
      </c>
      <c r="K15" s="20"/>
      <c r="L15" s="20"/>
      <c r="M15" s="20">
        <f ca="1">ROUND(INDIRECT(ADDRESS(ROW()+(0), COLUMN()+(-5), 1))*INDIRECT(ADDRESS(ROW()+(0), COLUMN()+(-3), 1)), 2)</f>
        <v>212.800000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0.142000</v>
      </c>
      <c r="I16" s="19"/>
      <c r="J16" s="20">
        <v>21082.370000</v>
      </c>
      <c r="K16" s="20"/>
      <c r="L16" s="20"/>
      <c r="M16" s="20">
        <f ca="1">ROUND(INDIRECT(ADDRESS(ROW()+(0), COLUMN()+(-5), 1))*INDIRECT(ADDRESS(ROW()+(0), COLUMN()+(-3), 1)), 2)</f>
        <v>2993.700000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0.544000</v>
      </c>
      <c r="I17" s="19"/>
      <c r="J17" s="20">
        <v>430.780000</v>
      </c>
      <c r="K17" s="20"/>
      <c r="L17" s="20"/>
      <c r="M17" s="20">
        <f ca="1">ROUND(INDIRECT(ADDRESS(ROW()+(0), COLUMN()+(-5), 1))*INDIRECT(ADDRESS(ROW()+(0), COLUMN()+(-3), 1)), 2)</f>
        <v>234.340000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0.544000</v>
      </c>
      <c r="I18" s="19"/>
      <c r="J18" s="20">
        <v>272.140000</v>
      </c>
      <c r="K18" s="20"/>
      <c r="L18" s="20"/>
      <c r="M18" s="20">
        <f ca="1">ROUND(INDIRECT(ADDRESS(ROW()+(0), COLUMN()+(-5), 1))*INDIRECT(ADDRESS(ROW()+(0), COLUMN()+(-3), 1)), 2)</f>
        <v>148.040000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1.359000</v>
      </c>
      <c r="I19" s="19"/>
      <c r="J19" s="20">
        <v>430.780000</v>
      </c>
      <c r="K19" s="20"/>
      <c r="L19" s="20"/>
      <c r="M19" s="20">
        <f ca="1">ROUND(INDIRECT(ADDRESS(ROW()+(0), COLUMN()+(-5), 1))*INDIRECT(ADDRESS(ROW()+(0), COLUMN()+(-3), 1)), 2)</f>
        <v>585.430000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1.359000</v>
      </c>
      <c r="I20" s="19"/>
      <c r="J20" s="20">
        <v>272.140000</v>
      </c>
      <c r="K20" s="20"/>
      <c r="L20" s="20"/>
      <c r="M20" s="20">
        <f ca="1">ROUND(INDIRECT(ADDRESS(ROW()+(0), COLUMN()+(-5), 1))*INDIRECT(ADDRESS(ROW()+(0), COLUMN()+(-3), 1)), 2)</f>
        <v>369.840000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0.207000</v>
      </c>
      <c r="I21" s="19"/>
      <c r="J21" s="20">
        <v>248.940000</v>
      </c>
      <c r="K21" s="20"/>
      <c r="L21" s="20"/>
      <c r="M21" s="20">
        <f ca="1">ROUND(INDIRECT(ADDRESS(ROW()+(0), COLUMN()+(-5), 1))*INDIRECT(ADDRESS(ROW()+(0), COLUMN()+(-3), 1)), 2)</f>
        <v>51.530000</v>
      </c>
      <c r="N21" s="20"/>
    </row>
    <row r="22" spans="1:14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2"/>
      <c r="H22" s="23">
        <v>0.207000</v>
      </c>
      <c r="I22" s="23"/>
      <c r="J22" s="24">
        <v>254.100000</v>
      </c>
      <c r="K22" s="24"/>
      <c r="L22" s="24"/>
      <c r="M22" s="24">
        <f ca="1">ROUND(INDIRECT(ADDRESS(ROW()+(0), COLUMN()+(-5), 1))*INDIRECT(ADDRESS(ROW()+(0), COLUMN()+(-3), 1)), 2)</f>
        <v>52.600000</v>
      </c>
      <c r="N22" s="24"/>
    </row>
    <row r="23" spans="1:14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0"/>
      <c r="H23" s="14">
        <v>2.000000</v>
      </c>
      <c r="I23" s="14"/>
      <c r="J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9575.730000</v>
      </c>
      <c r="K23" s="16"/>
      <c r="L23" s="16"/>
      <c r="M23" s="16">
        <f ca="1">ROUND(INDIRECT(ADDRESS(ROW()+(0), COLUMN()+(-5), 1))*INDIRECT(ADDRESS(ROW()+(0), COLUMN()+(-3), 1))/100, 2)</f>
        <v>191.510000</v>
      </c>
      <c r="N23" s="16"/>
    </row>
    <row r="24" spans="1:14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2"/>
      <c r="H24" s="23">
        <v>3.000000</v>
      </c>
      <c r="I24" s="23"/>
      <c r="J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9767.240000</v>
      </c>
      <c r="K24" s="24"/>
      <c r="L24" s="24"/>
      <c r="M24" s="24">
        <f ca="1">ROUND(INDIRECT(ADDRESS(ROW()+(0), COLUMN()+(-5), 1))*INDIRECT(ADDRESS(ROW()+(0), COLUMN()+(-3), 1))/100, 2)</f>
        <v>293.020000</v>
      </c>
      <c r="N24" s="24"/>
    </row>
    <row r="25" spans="1:14" ht="12.00" thickBot="1" customHeight="1">
      <c r="A25" s="6" t="s">
        <v>60</v>
      </c>
      <c r="B25" s="7"/>
      <c r="C25" s="7"/>
      <c r="D25" s="7"/>
      <c r="E25" s="7"/>
      <c r="F25" s="7"/>
      <c r="G25" s="7"/>
      <c r="H25" s="25"/>
      <c r="I25" s="25"/>
      <c r="J25" s="6" t="s">
        <v>61</v>
      </c>
      <c r="K25" s="6"/>
      <c r="L25" s="6"/>
      <c r="M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10060.260000</v>
      </c>
      <c r="N25" s="26"/>
    </row>
    <row r="28" spans="1:14" ht="21.60" thickBot="1" customHeight="1">
      <c r="A28" s="27" t="s">
        <v>62</v>
      </c>
      <c r="B28" s="27"/>
      <c r="C28" s="27"/>
      <c r="D28" s="27"/>
      <c r="E28" s="27"/>
      <c r="F28" s="27"/>
      <c r="G28" s="27" t="s">
        <v>63</v>
      </c>
      <c r="H28" s="27"/>
      <c r="I28" s="27"/>
      <c r="J28" s="27"/>
      <c r="K28" s="27" t="s">
        <v>64</v>
      </c>
      <c r="L28" s="27"/>
      <c r="M28" s="27"/>
      <c r="N28" s="27" t="s">
        <v>65</v>
      </c>
    </row>
    <row r="29" spans="1:14" ht="12.00" thickBot="1" customHeight="1">
      <c r="A29" s="28" t="s">
        <v>66</v>
      </c>
      <c r="B29" s="28"/>
      <c r="C29" s="28"/>
      <c r="D29" s="28"/>
      <c r="E29" s="28"/>
      <c r="F29" s="28"/>
      <c r="G29" s="29">
        <v>1122011.000000</v>
      </c>
      <c r="H29" s="29"/>
      <c r="I29" s="29"/>
      <c r="J29" s="29"/>
      <c r="K29" s="29">
        <v>1122012.000000</v>
      </c>
      <c r="L29" s="29"/>
      <c r="M29" s="29"/>
      <c r="N29" s="29"/>
    </row>
    <row r="30" spans="1:14" ht="21.60" thickBot="1" customHeight="1">
      <c r="A30" s="30" t="s">
        <v>67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</row>
    <row r="33" spans="1:1" ht="11.40" thickBot="1" customHeigh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" ht="11.40" thickBot="1" customHeight="1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" ht="11.40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9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A25:G25"/>
    <mergeCell ref="H25:I25"/>
    <mergeCell ref="J25:L25"/>
    <mergeCell ref="M25:N25"/>
    <mergeCell ref="A28:F28"/>
    <mergeCell ref="G28:J28"/>
    <mergeCell ref="K28:M28"/>
    <mergeCell ref="A29:F29"/>
    <mergeCell ref="G29:J30"/>
    <mergeCell ref="K29:M30"/>
    <mergeCell ref="N29:N30"/>
    <mergeCell ref="A30:F30"/>
    <mergeCell ref="A33:N33"/>
    <mergeCell ref="A34:N34"/>
    <mergeCell ref="A35:N35"/>
  </mergeCells>
  <pageMargins left="0.620079" right="0.472441" top="0.472441" bottom="0.472441" header="0.0" footer="0.0"/>
  <pageSetup paperSize="9" orientation="portrait"/>
  <rowBreaks count="0" manualBreakCount="0">
    </rowBreaks>
</worksheet>
</file>