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<sst xmlns="http://schemas.openxmlformats.org/spreadsheetml/2006/main" count="67" uniqueCount="67">
  <si>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</si>
  <si>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FFX010</t>
  </si>
  <si>
    <t xml:space="preserve">m²</t>
  </si>
  <si>
    <t xml:space="preserve">Pano exterior de fachada dupla, de alvenaria de tijolo cerâmico face à vista.</t>
  </si>
  <si>
    <r>
      <rPr>
        <sz val="8.25"/>
        <color rgb="FF000000"/>
        <rFont val="Arial"/>
        <family val="2"/>
      </rPr>
      <t xml:space="preserve">Pano exterior de fachada dupla, com apoio parcial na laje, de 11,5 cm de espessura, de alvenaria de tijolo cerâmico face à vista perfurado clínquer, vermelho, 24x11,5x5 cm, com juntas horizontais e verticais de 10 mm de espessura, junta refundada, assente com argamassa de cimento confeccionada em obra, com 250 kg/m³ de cimento, cor cinzento, dosificação 1:6, fornecida em sacos. Padieira de alvenaria armada de tijolos cortados face à vista, aparelho a cutelo; montagem e desmontagem de escoramento. Revestimento das testas de laje e pilares com tijolos cortados, colocados com argamassa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</si>
  <si>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</si>
  <si>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</si>
  <si>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</si>
  <si>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</si>
  <si>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</si>
  <si>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</si>
  <si>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</si>
  <si>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</si>
  <si>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</si>
  <si>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</si>
  <si>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</si>
  <si>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</si>
  <si>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</si>
  <si>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</si>
  <si>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</si>
  <si>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</si>
  <si>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</si>
  <si>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</si>
  <si>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</si>
  <si>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</si>
  <si>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</si>
  <si>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mt09moe020a</t>
  </si>
  <si>
    <t xml:space="preserve">kg</t>
  </si>
  <si>
    <t xml:space="preserve">Cimento cola melhorado de ligantes mistos, C2 TE, para a colocação em camada grossa do peças cerâmicas em paramentos verticais exteriores, segundo NP EN 12004</t>
  </si>
  <si>
    <t xml:space="preserve">mt08adt010</t>
  </si>
  <si>
    <t xml:space="preserve">kg</t>
  </si>
  <si>
    <t xml:space="preserve">Aditivo hidrófugo para impermeabilização de argamassas ou betões.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</si>
  <si>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</si>
  <si>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</si>
  <si>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</si>
  <si>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</si>
  <si>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</si>
  <si>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</si>
  <si>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</si>
  <si>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</si>
  <si>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</si>
  <si>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</si>
  <si>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</si>
  <si>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</si>
  <si>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</si>
  <si>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</si>
  <si>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</si>
  <si>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</si>
  <si>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</si>
  <si>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</si>
  <si>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</si>
  <si>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</si>
  <si>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186,13$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</si>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</sst>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2.72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71</v>
      </c>
      <c r="H9" s="11"/>
      <c r="I9" s="13">
        <v>39.47</v>
      </c>
      <c r="J9" s="13">
        <f ca="1">ROUND(INDIRECT(ADDRESS(ROW()+(0), COLUMN()+(-3), 1))*INDIRECT(ADDRESS(ROW()+(0), COLUMN()+(-1), 1)), 2)</f>
        <v>2802.37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193.69</v>
      </c>
      <c r="J10" s="17">
        <f ca="1">ROUND(INDIRECT(ADDRESS(ROW()+(0), COLUMN()+(-3), 1))*INDIRECT(ADDRESS(ROW()+(0), COLUMN()+(-1), 1)), 2)</f>
        <v>1.16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0.049</v>
      </c>
      <c r="H11" s="16"/>
      <c r="I11" s="17">
        <v>2085.8</v>
      </c>
      <c r="J11" s="17">
        <f ca="1">ROUND(INDIRECT(ADDRESS(ROW()+(0), COLUMN()+(-3), 1))*INDIRECT(ADDRESS(ROW()+(0), COLUMN()+(-1), 1)), 2)</f>
        <v>102.2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7.651</v>
      </c>
      <c r="H12" s="16"/>
      <c r="I12" s="17">
        <v>17.22</v>
      </c>
      <c r="J12" s="17">
        <f ca="1">ROUND(INDIRECT(ADDRESS(ROW()+(0), COLUMN()+(-3), 1))*INDIRECT(ADDRESS(ROW()+(0), COLUMN()+(-1), 1)), 2)</f>
        <v>131.75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</v>
      </c>
      <c r="H13" s="16"/>
      <c r="I13" s="17">
        <v>188.69</v>
      </c>
      <c r="J13" s="17">
        <f ca="1">ROUND(INDIRECT(ADDRESS(ROW()+(0), COLUMN()+(-3), 1))*INDIRECT(ADDRESS(ROW()+(0), COLUMN()+(-1), 1)), 2)</f>
        <v>113.21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0.729</v>
      </c>
      <c r="H14" s="16"/>
      <c r="I14" s="17">
        <v>68.04</v>
      </c>
      <c r="J14" s="17">
        <f ca="1">ROUND(INDIRECT(ADDRESS(ROW()+(0), COLUMN()+(-3), 1))*INDIRECT(ADDRESS(ROW()+(0), COLUMN()+(-1), 1)), 2)</f>
        <v>49.6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0.034</v>
      </c>
      <c r="H15" s="16"/>
      <c r="I15" s="17">
        <v>154.95</v>
      </c>
      <c r="J15" s="17">
        <f ca="1">ROUND(INDIRECT(ADDRESS(ROW()+(0), COLUMN()+(-3), 1))*INDIRECT(ADDRESS(ROW()+(0), COLUMN()+(-1), 1)), 2)</f>
        <v>5.27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0.001</v>
      </c>
      <c r="H16" s="16"/>
      <c r="I16" s="17">
        <v>71027.4</v>
      </c>
      <c r="J16" s="17">
        <f ca="1">ROUND(INDIRECT(ADDRESS(ROW()+(0), COLUMN()+(-3), 1))*INDIRECT(ADDRESS(ROW()+(0), COLUMN()+(-1), 1)), 2)</f>
        <v>71.03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0.011</v>
      </c>
      <c r="H17" s="16"/>
      <c r="I17" s="17">
        <v>302.74</v>
      </c>
      <c r="J17" s="17">
        <f ca="1">ROUND(INDIRECT(ADDRESS(ROW()+(0), COLUMN()+(-3), 1))*INDIRECT(ADDRESS(ROW()+(0), COLUMN()+(-1), 1)), 2)</f>
        <v>3.33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0.003</v>
      </c>
      <c r="H18" s="16"/>
      <c r="I18" s="17">
        <v>3113.56</v>
      </c>
      <c r="J18" s="17">
        <f ca="1">ROUND(INDIRECT(ADDRESS(ROW()+(0), COLUMN()+(-3), 1))*INDIRECT(ADDRESS(ROW()+(0), COLUMN()+(-1), 1)), 2)</f>
        <v>9.34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0.025</v>
      </c>
      <c r="H19" s="16"/>
      <c r="I19" s="17">
        <v>330.99</v>
      </c>
      <c r="J19" s="17">
        <f ca="1">ROUND(INDIRECT(ADDRESS(ROW()+(0), COLUMN()+(-3), 1))*INDIRECT(ADDRESS(ROW()+(0), COLUMN()+(-1), 1)), 2)</f>
        <v>8.27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1.304</v>
      </c>
      <c r="H20" s="16"/>
      <c r="I20" s="17">
        <v>622.24</v>
      </c>
      <c r="J20" s="17">
        <f ca="1">ROUND(INDIRECT(ADDRESS(ROW()+(0), COLUMN()+(-3), 1))*INDIRECT(ADDRESS(ROW()+(0), COLUMN()+(-1), 1)), 2)</f>
        <v>811.4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1.065</v>
      </c>
      <c r="H21" s="20"/>
      <c r="I21" s="21">
        <v>383.87</v>
      </c>
      <c r="J21" s="21">
        <f ca="1">ROUND(INDIRECT(ADDRESS(ROW()+(0), COLUMN()+(-3), 1))*INDIRECT(ADDRESS(ROW()+(0), COLUMN()+(-1), 1)), 2)</f>
        <v>408.82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3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4517.75</v>
      </c>
      <c r="J22" s="24">
        <f ca="1">ROUND(INDIRECT(ADDRESS(ROW()+(0), COLUMN()+(-3), 1))*INDIRECT(ADDRESS(ROW()+(0), COLUMN()+(-1), 1))/100, 2)</f>
        <v>135.53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4653.28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1.06202e+006</v>
      </c>
      <c r="G27" s="31"/>
      <c r="H27" s="31">
        <v>1.06202e+006</v>
      </c>
      <c r="I27" s="31"/>
      <c r="J27" s="31"/>
      <c r="K27" s="31" t="s">
        <v>59</v>
      </c>
    </row>
    <row r="28" spans="1:11" ht="13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142013</v>
      </c>
      <c r="G29" s="31"/>
      <c r="H29" s="31">
        <v>172013</v>
      </c>
      <c r="I29" s="31"/>
      <c r="J29" s="31"/>
      <c r="K29" s="31" t="s">
        <v>62</v>
      </c>
    </row>
    <row r="30" spans="1:11" ht="13.50" thickBot="1" customHeight="1">
      <c r="A30" s="32" t="s">
        <v>63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9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