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<sst xmlns="http://schemas.openxmlformats.org/spreadsheetml/2006/main" count="30" uniqueCount="30">
  <si>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</si>
  <si>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ICG234</t>
  </si>
  <si>
    <t xml:space="preserve">Ud</t>
  </si>
  <si>
    <t xml:space="preserve">Caldeira a gás, colectiva, de condensação, de pé, de aço inoxidável.</t>
  </si>
  <si>
    <r>
      <rPr>
        <sz val="8.25"/>
        <color rgb="FF000000"/>
        <rFont val="Arial"/>
        <family val="2"/>
      </rPr>
      <t xml:space="preserve">Caldeira de pé, de condensação, com corpo de aço inoxidável e queimador de pré-mistura de gás natural e propano com acendimento electrónico, potência útil (80/60°C) 102 kW, potência útil (50/30°C) 110,2 kW, rendimento útil (80/60°C) 97,2%, rendimento útil (50/30°C) 105,1%, rendimento útil (50/30°C) a 30% da carga 108,1%, peso 109 kg, emissão de NOx classe 6, regulação com saídas para 3 circuitos directos de aquecimento e A.Q.S., entradas para sondas de temperatura, sinal de alarme, função anti-legionela, três programações horárias, possibilidade de controlo remoto desde um smartphone, tablet ou PC com navegador de internet e de controlo de até 15 caldeiras em cascata, e sonda de temperatura exterior. Inclusive e descarga para sumidouro para o esvaziamento da caldeira e a drenagem da válvula de segurança,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</si>
  <si>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</si>
  <si>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</si>
  <si>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</si>
  <si>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</si>
  <si>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</si>
  <si>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</si>
  <si>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mt38bax025d</t>
  </si>
  <si>
    <t xml:space="preserve">Ud</t>
  </si>
  <si>
    <t xml:space="preserve">Caldeira de pé, de condensação, com corpo de aço inoxidável e queimador de pré-mistura de gás natural e propano com acendimento electrónico, potência útil (80/60°C) 102 kW, potência útil (50/30°C) 110,2 kW, rendimento útil (80/60°C) 97,2%, rendimento útil (50/30°C) 105,1%, rendimento útil (50/30°C) a 30% da carga 108,1%, peso 109 kg, emissão de NOx classe 6, regulação com saídas para 3 circuitos directos de aquecimento e A.Q.S., entradas para sondas de temperatura, sinal de alarme, função anti-legionela, três programações horárias, possibilidade de controlo remoto desde um smartphone, tablet ou PC com navegador de internet e de controlo de até 15 caldeiras em cascata, e sonda de temperatura exterior.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</si>
  <si>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</si>
  <si>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</si>
  <si>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</si>
  <si>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</si>
  <si>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</si>
  <si>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</si>
  <si>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</si>
  <si>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</si>
  <si>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</si>
  <si>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</si>
  <si>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</si>
  <si>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</si>
  <si>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</si>
  <si>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</si>
  <si>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944.380,40$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</si>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</sst>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966718</v>
      </c>
      <c r="G9" s="13">
        <f ca="1">ROUND(INDIRECT(ADDRESS(ROW()+(0), COLUMN()+(-2), 1))*INDIRECT(ADDRESS(ROW()+(0), COLUMN()+(-1), 1)), 2)</f>
        <v>966718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2425.8</v>
      </c>
      <c r="G10" s="17">
        <f ca="1">ROUND(INDIRECT(ADDRESS(ROW()+(0), COLUMN()+(-2), 1))*INDIRECT(ADDRESS(ROW()+(0), COLUMN()+(-1), 1)), 2)</f>
        <v>2425.8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271.69</v>
      </c>
      <c r="G11" s="17">
        <f ca="1">ROUND(INDIRECT(ADDRESS(ROW()+(0), COLUMN()+(-2), 1))*INDIRECT(ADDRESS(ROW()+(0), COLUMN()+(-1), 1)), 2)</f>
        <v>271.69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4.99</v>
      </c>
      <c r="F12" s="17">
        <v>639.39</v>
      </c>
      <c r="G12" s="17">
        <f ca="1">ROUND(INDIRECT(ADDRESS(ROW()+(0), COLUMN()+(-2), 1))*INDIRECT(ADDRESS(ROW()+(0), COLUMN()+(-1), 1)), 2)</f>
        <v>3190.56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4.99</v>
      </c>
      <c r="F13" s="21">
        <v>398.19</v>
      </c>
      <c r="G13" s="21">
        <f ca="1">ROUND(INDIRECT(ADDRESS(ROW()+(0), COLUMN()+(-2), 1))*INDIRECT(ADDRESS(ROW()+(0), COLUMN()+(-1), 1)), 2)</f>
        <v>1986.97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974593</v>
      </c>
      <c r="G14" s="24">
        <f ca="1">ROUND(INDIRECT(ADDRESS(ROW()+(0), COLUMN()+(-2), 1))*INDIRECT(ADDRESS(ROW()+(0), COLUMN()+(-1), 1))/100, 2)</f>
        <v>19491.9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994085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