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<sst xmlns="http://schemas.openxmlformats.org/spreadsheetml/2006/main" count="42" uniqueCount="42">
  <si>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</si>
  <si>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ICV163</t>
  </si>
  <si>
    <t xml:space="preserve">Ud</t>
  </si>
  <si>
    <t xml:space="preserve">Equipamento água-água, bomba de calor, para produção de A.Q.S., aquecimento e arrefecimento.</t>
  </si>
  <si>
    <r>
      <rPr>
        <sz val="8.25"/>
        <color rgb="FF000000"/>
        <rFont val="Arial"/>
        <family val="2"/>
      </rPr>
      <t xml:space="preserve">Bomba de calor reversível água-água, classe de eficiência energética A+++, potência calorífica nominal 12,9 kW, COP 5,1, potência frigorífica nominal 15,5 kW, EER 5,6, pressão sonora 37 dBA, dimensões 1183x595x600 mm, peso 168 kg, alimentação trifásica a 400 V, com temperatura de impulsão até 65°C, circuito refrigerante com injecção de vapor EVI de alto rendimento, válvula de 4 vias para inversão de ciclo, permutadores de placas de aço inoxidável de alta capacidade com injecção de líquido, refrigerante R-410A, aquecimento eléctrico adicional de potência configurável até 9 kW, sistema de controlo, com controlo da temperatura com sonda exterior, display digital, por cabo, programação diária e semanal, para controlo de vários circuitos de aquecimento com módulos e termostatos adicionais, e módulo hidráulico com permutador de placas, para o aproveitamento energético do poço de águas subterrâneas, e bombas de circulação de alta eficiência. Totalmente montada, ligada e colocada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</si>
  <si>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</si>
  <si>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</si>
  <si>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</si>
  <si>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</si>
  <si>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</si>
  <si>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</si>
  <si>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mt42vai053la</t>
  </si>
  <si>
    <t xml:space="preserve">Ud</t>
  </si>
  <si>
    <t xml:space="preserve">Bomba de calor reversível água-água, classe de eficiência energética A+++, potência calorífica nominal 12,9 kW, COP 5,1, potência frigorífica nominal 15,5 kW, EER 5,6, pressão sonora 37 dBA, dimensões 1183x595x600 mm, peso 168 kg, alimentação trifásica a 400 V, com temperatura de impulsão até 65°C, circuito refrigerante com injecção de vapor EVI de alto rendimento, válvula de 4 vias para inversão de ciclo, permutadores de placas de aço inoxidável de alta capacidade com injecção de líquido, refrigerante R-410A, aquecimento eléctrico adicional de potência configurável até 9 kW, sistema de controlo, com controlo da temperatura com sonda exterior, display digital, por cabo, programação diária e semanal, para controlo de vários circuitos de aquecimento com módulos e termostatos adicionais, e módulo hidráulico com permutador de placas, para o aproveitamento energético do poço de águas subterrâneas, e bombas de circulação de alta eficiência.</t>
  </si>
  <si>
    <t xml:space="preserve">mt42eco100gl</t>
  </si>
  <si>
    <t xml:space="preserve">Ud</t>
  </si>
  <si>
    <t xml:space="preserve">Depósito com permutador de A.Q.S. de aço inoxidável AISI 316, de 1500 litros de capacidade, de 1280 mm de diâmetro exterior, 2331 mm de altura total, 8 bar de pressão de trabalho, com serpentina espiral corrugada flexível de 8,3 m² de superfície de permutação, isolamento térmico de espuma rígida de poliuretano injectado livre de HCFC e acabamento exterior com forro de PVC semi-rígido.</t>
  </si>
  <si>
    <t xml:space="preserve">mt37www060f</t>
  </si>
  <si>
    <t xml:space="preserve">Ud</t>
  </si>
  <si>
    <t xml:space="preserve">Filtro de retenção de resíduos de latão, com peneiro de aço inoxidável com perfurações de 0,5 mm de diâmetro, com rosca de 1 1/4", para uma pressão máxima de funcionamento de 16 bar e uma temperatura máxima de 110°C.</t>
  </si>
  <si>
    <t xml:space="preserve">mt37www050e</t>
  </si>
  <si>
    <t xml:space="preserve">Ud</t>
  </si>
  <si>
    <t xml:space="preserve">União anti-vibração, de borracha, com rosca de 1 1/4", para uma pressão máxima de funcionamento de 10 bar.</t>
  </si>
  <si>
    <t xml:space="preserve">mt42www050</t>
  </si>
  <si>
    <t xml:space="preserve">Ud</t>
  </si>
  <si>
    <t xml:space="preserve">Termómetro bimetálico, diâmetro de esfera de 100 mm, com tomada vertical, com bainha de 1/2", escala de temperatura de 0 a 120°C.</t>
  </si>
  <si>
    <t xml:space="preserve">mt37sve010d</t>
  </si>
  <si>
    <t xml:space="preserve">Ud</t>
  </si>
  <si>
    <t xml:space="preserve">Válvula de esfera de latão niquelado para enroscar de 1".</t>
  </si>
  <si>
    <t xml:space="preserve">mt37sve010e</t>
  </si>
  <si>
    <t xml:space="preserve">Ud</t>
  </si>
  <si>
    <t xml:space="preserve">Válvula de esfera de latão niquelado para enroscar de 1 1/4".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</si>
  <si>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</si>
  <si>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</si>
  <si>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</si>
  <si>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</si>
  <si>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</si>
  <si>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</si>
  <si>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</si>
  <si>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</si>
  <si>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2.744.679,48$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</si>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</sst>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3.57" customWidth="1"/>
    <col min="5" max="5" width="78.88" customWidth="1"/>
    <col min="6" max="6" width="6.97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2.42845e+006</v>
      </c>
      <c r="H9" s="13">
        <f ca="1">ROUND(INDIRECT(ADDRESS(ROW()+(0), COLUMN()+(-2), 1))*INDIRECT(ADDRESS(ROW()+(0), COLUMN()+(-1), 1)), 2)</f>
        <v>2.42845e+006</v>
      </c>
    </row>
    <row r="10" spans="1:8" ht="55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1.71401e+006</v>
      </c>
      <c r="H10" s="17">
        <f ca="1">ROUND(INDIRECT(ADDRESS(ROW()+(0), COLUMN()+(-2), 1))*INDIRECT(ADDRESS(ROW()+(0), COLUMN()+(-1), 1)), 2)</f>
        <v>1.71401e+006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3016.65</v>
      </c>
      <c r="H11" s="17">
        <f ca="1">ROUND(INDIRECT(ADDRESS(ROW()+(0), COLUMN()+(-2), 1))*INDIRECT(ADDRESS(ROW()+(0), COLUMN()+(-1), 1)), 2)</f>
        <v>3016.65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4</v>
      </c>
      <c r="G12" s="17">
        <v>6005.83</v>
      </c>
      <c r="H12" s="17">
        <f ca="1">ROUND(INDIRECT(ADDRESS(ROW()+(0), COLUMN()+(-2), 1))*INDIRECT(ADDRESS(ROW()+(0), COLUMN()+(-1), 1)), 2)</f>
        <v>24023.3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8838.29</v>
      </c>
      <c r="H13" s="17">
        <f ca="1">ROUND(INDIRECT(ADDRESS(ROW()+(0), COLUMN()+(-2), 1))*INDIRECT(ADDRESS(ROW()+(0), COLUMN()+(-1), 1)), 2)</f>
        <v>8838.29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2</v>
      </c>
      <c r="G14" s="17">
        <v>1963.82</v>
      </c>
      <c r="H14" s="17">
        <f ca="1">ROUND(INDIRECT(ADDRESS(ROW()+(0), COLUMN()+(-2), 1))*INDIRECT(ADDRESS(ROW()+(0), COLUMN()+(-1), 1)), 2)</f>
        <v>3927.64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2711.43</v>
      </c>
      <c r="H15" s="17">
        <f ca="1">ROUND(INDIRECT(ADDRESS(ROW()+(0), COLUMN()+(-2), 1))*INDIRECT(ADDRESS(ROW()+(0), COLUMN()+(-1), 1)), 2)</f>
        <v>10845.7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11.228</v>
      </c>
      <c r="G16" s="17">
        <v>623.44</v>
      </c>
      <c r="H16" s="17">
        <f ca="1">ROUND(INDIRECT(ADDRESS(ROW()+(0), COLUMN()+(-2), 1))*INDIRECT(ADDRESS(ROW()+(0), COLUMN()+(-1), 1)), 2)</f>
        <v>6999.98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20">
        <v>11.228</v>
      </c>
      <c r="G17" s="21">
        <v>388.3</v>
      </c>
      <c r="H17" s="21">
        <f ca="1">ROUND(INDIRECT(ADDRESS(ROW()+(0), COLUMN()+(-2), 1))*INDIRECT(ADDRESS(ROW()+(0), COLUMN()+(-1), 1)), 2)</f>
        <v>4359.83</v>
      </c>
    </row>
    <row r="18" spans="1:8" ht="13.50" thickBot="1" customHeight="1">
      <c r="A18" s="19"/>
      <c r="B18" s="19"/>
      <c r="C18" s="19"/>
      <c r="D18" s="22" t="s">
        <v>38</v>
      </c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4.20447e+006</v>
      </c>
      <c r="H18" s="24">
        <f ca="1">ROUND(INDIRECT(ADDRESS(ROW()+(0), COLUMN()+(-2), 1))*INDIRECT(ADDRESS(ROW()+(0), COLUMN()+(-1), 1))/100, 2)</f>
        <v>84089.4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4.28856e+006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