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<sst xmlns="http://schemas.openxmlformats.org/spreadsheetml/2006/main" count="42" uniqueCount="42">
  <si>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</si>
  <si>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</si>
  <si>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Ud</t>
  </si>
  <si>
    <t xml:space="preserve">Equipamento água-água, bomba de calor, para produção de A.Q.S., aquecimento e arrefecimento.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</si>
  <si>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23 kW, COP 5,2, potência frigorífica nominal 23,8 kW, EER 4,7, pressão sonora 43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</si>
  <si>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</si>
  <si>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</si>
  <si>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</si>
  <si>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</si>
  <si>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</si>
  <si>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</si>
  <si>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mt42vai053tb</t>
  </si>
  <si>
    <t xml:space="preserve">Ud</t>
  </si>
  <si>
    <t xml:space="preserve">Bomba de calor reversível água-água, classe de eficiência energética A+++, potência calorífica nominal 23 kW, COP 5,2, potência frigorífica nominal 23,8 kW, EER 4,7, pressão sonora 43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</si>
  <si>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mt42eco100hm</t>
  </si>
  <si>
    <t xml:space="preserve">Ud</t>
  </si>
  <si>
    <t xml:space="preserve">Depósito com permutador de A.Q.S. de aço inoxidável AISI 316, de 2000 litros de capacidade, de 1280 mm de diâmetro exterior, 2331 mm de altura total, 8 bar de pressão de trabalho, com serpentina espiral corrugada flexível de 8,3 m² de superfície de permutação, isolamento térmico de espuma rígida de poliuretano injectado livre de HCFC e acabamento exterior com forro de PVC semi-rígido.</t>
  </si>
  <si>
    <t xml:space="preserve">mt37www060f</t>
  </si>
  <si>
    <t xml:space="preserve">Ud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</si>
  <si>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</si>
  <si>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</si>
  <si>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</si>
  <si>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</si>
  <si>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</si>
  <si>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</si>
  <si>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</si>
  <si>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</si>
  <si>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</si>
  <si>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</si>
  <si>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</si>
  <si>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</si>
  <si>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</si>
  <si>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</si>
  <si>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</si>
  <si>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</si>
  <si>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</si>
  <si>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</si>
  <si>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</si>
  <si>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</si>
  <si>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</si>
  <si>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3.150.267,29$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</si>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</sst>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8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2.81993e+006</v>
      </c>
      <c r="H9" s="13">
        <f ca="1">ROUND(INDIRECT(ADDRESS(ROW()+(0), COLUMN()+(-2), 1))*INDIRECT(ADDRESS(ROW()+(0), COLUMN()+(-1), 1)), 2)</f>
        <v>2.81993e+006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1.93929e+006</v>
      </c>
      <c r="H10" s="17">
        <f ca="1">ROUND(INDIRECT(ADDRESS(ROW()+(0), COLUMN()+(-2), 1))*INDIRECT(ADDRESS(ROW()+(0), COLUMN()+(-1), 1)), 2)</f>
        <v>1.93929e+006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3016.65</v>
      </c>
      <c r="H11" s="17">
        <f ca="1">ROUND(INDIRECT(ADDRESS(ROW()+(0), COLUMN()+(-2), 1))*INDIRECT(ADDRESS(ROW()+(0), COLUMN()+(-1), 1)), 2)</f>
        <v>3016.65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6005.83</v>
      </c>
      <c r="H12" s="17">
        <f ca="1">ROUND(INDIRECT(ADDRESS(ROW()+(0), COLUMN()+(-2), 1))*INDIRECT(ADDRESS(ROW()+(0), COLUMN()+(-1), 1)), 2)</f>
        <v>24023.3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8838.29</v>
      </c>
      <c r="H13" s="17">
        <f ca="1">ROUND(INDIRECT(ADDRESS(ROW()+(0), COLUMN()+(-2), 1))*INDIRECT(ADDRESS(ROW()+(0), COLUMN()+(-1), 1)), 2)</f>
        <v>8838.29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1963.82</v>
      </c>
      <c r="H14" s="17">
        <f ca="1">ROUND(INDIRECT(ADDRESS(ROW()+(0), COLUMN()+(-2), 1))*INDIRECT(ADDRESS(ROW()+(0), COLUMN()+(-1), 1)), 2)</f>
        <v>3927.64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2711.43</v>
      </c>
      <c r="H15" s="17">
        <f ca="1">ROUND(INDIRECT(ADDRESS(ROW()+(0), COLUMN()+(-2), 1))*INDIRECT(ADDRESS(ROW()+(0), COLUMN()+(-1), 1)), 2)</f>
        <v>10845.7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15.719</v>
      </c>
      <c r="G16" s="17">
        <v>623.44</v>
      </c>
      <c r="H16" s="17">
        <f ca="1">ROUND(INDIRECT(ADDRESS(ROW()+(0), COLUMN()+(-2), 1))*INDIRECT(ADDRESS(ROW()+(0), COLUMN()+(-1), 1)), 2)</f>
        <v>9799.85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15.719</v>
      </c>
      <c r="G17" s="21">
        <v>388.3</v>
      </c>
      <c r="H17" s="21">
        <f ca="1">ROUND(INDIRECT(ADDRESS(ROW()+(0), COLUMN()+(-2), 1))*INDIRECT(ADDRESS(ROW()+(0), COLUMN()+(-1), 1)), 2)</f>
        <v>6103.69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4.82578e+006</v>
      </c>
      <c r="H18" s="24">
        <f ca="1">ROUND(INDIRECT(ADDRESS(ROW()+(0), COLUMN()+(-2), 1))*INDIRECT(ADDRESS(ROW()+(0), COLUMN()+(-1), 1))/100, 2)</f>
        <v>96515.5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4.92229e+006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