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<sst xmlns="http://schemas.openxmlformats.org/spreadsheetml/2006/main" count="36" uniqueCount="36">
  <si>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</si>
  <si>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</si>
  <si>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Ud</t>
  </si>
  <si>
    <t xml:space="preserve">Unidade água-água bomba de calor não reversível, geotérmica, para produção de A.Q.S., aquecimento e arrefecimento.</t>
  </si>
  <si>
    <r>
      <rPr>
        <b/>
        <sz val="8.25"/>
        <color rgb="FF000000"/>
        <rFont val="Arial"/>
        <family val="2"/>
      </rPr>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inclusive módulo de frio para arrefecimento activo e passivo</t>
    </r>
    <r>
      <rPr>
        <sz val="8.25"/>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</si>
  <si>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</si>
  <si>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</si>
  <si>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</si>
  <si>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</si>
  <si>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</si>
  <si>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</si>
  <si>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mt42bci020oj</t>
  </si>
  <si>
    <t xml:space="preserve">Ud</t>
  </si>
  <si>
    <t xml:space="preserve">Unidade água-água bomba de calor geotérmica, para aquecimento, produção de A.Q.S. e arrefecimento activo e passivo (em combinação com um módulo de frio independente), alimentação monofásica a 230 V, potência frigorífica nominal 15,45 kW, EER 4,97, potência calorífica nominal 11 kW, COP 4,2, potência sonora 49 dBA, dimensões 596x690x1845 mm, peso 238 kg, para gás refrigerante R-407C, com bombas de circulação de caudal variável classe de eficiência energética A para os circuitos primário e secundário, compressor de tipo scroll, controlo de equilíbrio energético, ecrã de informação gráfica, resistência eléctrica seleccionável para 1,5, 3 ou 4,5 kW, permutadores de aço inoxidável, válvula motorizada de 3 vias, depósito com permutador de A.Q.S. de 180 l de capacidade, sondas de temperatura, pressostato, filtro, manómetros, válvula de segurança e válvulas de seccionamento.</t>
  </si>
  <si>
    <t xml:space="preserve">mt42bci080a</t>
  </si>
  <si>
    <t xml:space="preserve">Ud</t>
  </si>
  <si>
    <t xml:space="preserve">Módulo de frio para arrefecimento activo e passivo, para bomba de calor geotérmica.</t>
  </si>
  <si>
    <t xml:space="preserve">mt42www050</t>
  </si>
  <si>
    <t xml:space="preserve">Ud</t>
  </si>
  <si>
    <t xml:space="preserve">Termómetro bimetálico, diâmetro de esfera de 100 mm, com tomada vertical, com bainha de 1/2", escala de temperatura de 0 a 120°C.</t>
  </si>
  <si>
    <t xml:space="preserve">mt37sve010c</t>
  </si>
  <si>
    <t xml:space="preserve">Ud</t>
  </si>
  <si>
    <t xml:space="preserve">Válvula de esfera de latão niquelado para enroscar de 3/4".</t>
  </si>
  <si>
    <t xml:space="preserve">mt37sve010d</t>
  </si>
  <si>
    <t xml:space="preserve">Ud</t>
  </si>
  <si>
    <t xml:space="preserve">Válvula de esfera de latão niquelado para enroscar de 1".</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</si>
  <si>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</si>
  <si>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</si>
  <si>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</si>
  <si>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</si>
  <si>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</si>
  <si>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</si>
  <si>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</si>
  <si>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</si>
  <si>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1.752.970,16$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</si>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</sst>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25" customWidth="1"/>
    <col min="4" max="4" width="19.72" customWidth="1"/>
    <col min="5" max="5" width="29.41" customWidth="1"/>
    <col min="6" max="6" width="9.18" customWidth="1"/>
    <col min="7" max="7" width="4.42" customWidth="1"/>
    <col min="8" max="8" width="2.55" customWidth="1"/>
    <col min="9" max="9" width="11.05" customWidth="1"/>
    <col min="10" max="10" width="1.53" customWidth="1"/>
    <col min="11" max="11" width="12.07"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1608737.950000</v>
      </c>
      <c r="J8" s="16"/>
      <c r="K8" s="16">
        <f ca="1">ROUND(INDIRECT(ADDRESS(ROW()+(0), COLUMN()+(-4), 1))*INDIRECT(ADDRESS(ROW()+(0), COLUMN()+(-2), 1)), 2)</f>
        <v>1608737.950000</v>
      </c>
    </row>
    <row r="9" spans="1:11" ht="24.00" thickBot="1" customHeight="1">
      <c r="A9" s="17" t="s">
        <v>14</v>
      </c>
      <c r="B9" s="18" t="s">
        <v>15</v>
      </c>
      <c r="C9" s="17" t="s">
        <v>16</v>
      </c>
      <c r="D9" s="17"/>
      <c r="E9" s="17"/>
      <c r="F9" s="17"/>
      <c r="G9" s="19">
        <v>1.000000</v>
      </c>
      <c r="H9" s="19"/>
      <c r="I9" s="20">
        <v>1055834.490000</v>
      </c>
      <c r="J9" s="20"/>
      <c r="K9" s="20">
        <f ca="1">ROUND(INDIRECT(ADDRESS(ROW()+(0), COLUMN()+(-4), 1))*INDIRECT(ADDRESS(ROW()+(0), COLUMN()+(-2), 1)), 2)</f>
        <v>1055834.490000</v>
      </c>
    </row>
    <row r="10" spans="1:11" ht="24.00" thickBot="1" customHeight="1">
      <c r="A10" s="17" t="s">
        <v>17</v>
      </c>
      <c r="B10" s="18" t="s">
        <v>18</v>
      </c>
      <c r="C10" s="17" t="s">
        <v>19</v>
      </c>
      <c r="D10" s="17"/>
      <c r="E10" s="17"/>
      <c r="F10" s="17"/>
      <c r="G10" s="19">
        <v>2.000000</v>
      </c>
      <c r="H10" s="19"/>
      <c r="I10" s="20">
        <v>3214.130000</v>
      </c>
      <c r="J10" s="20"/>
      <c r="K10" s="20">
        <f ca="1">ROUND(INDIRECT(ADDRESS(ROW()+(0), COLUMN()+(-4), 1))*INDIRECT(ADDRESS(ROW()+(0), COLUMN()+(-2), 1)), 2)</f>
        <v>6428.260000</v>
      </c>
    </row>
    <row r="11" spans="1:11" ht="13.50" thickBot="1" customHeight="1">
      <c r="A11" s="17" t="s">
        <v>20</v>
      </c>
      <c r="B11" s="18" t="s">
        <v>21</v>
      </c>
      <c r="C11" s="17" t="s">
        <v>22</v>
      </c>
      <c r="D11" s="17"/>
      <c r="E11" s="17"/>
      <c r="F11" s="17"/>
      <c r="G11" s="19">
        <v>4.000000</v>
      </c>
      <c r="H11" s="19"/>
      <c r="I11" s="20">
        <v>910.080000</v>
      </c>
      <c r="J11" s="20"/>
      <c r="K11" s="20">
        <f ca="1">ROUND(INDIRECT(ADDRESS(ROW()+(0), COLUMN()+(-4), 1))*INDIRECT(ADDRESS(ROW()+(0), COLUMN()+(-2), 1)), 2)</f>
        <v>3640.320000</v>
      </c>
    </row>
    <row r="12" spans="1:11" ht="13.50" thickBot="1" customHeight="1">
      <c r="A12" s="17" t="s">
        <v>23</v>
      </c>
      <c r="B12" s="18" t="s">
        <v>24</v>
      </c>
      <c r="C12" s="17" t="s">
        <v>25</v>
      </c>
      <c r="D12" s="17"/>
      <c r="E12" s="17"/>
      <c r="F12" s="17"/>
      <c r="G12" s="19">
        <v>2.000000</v>
      </c>
      <c r="H12" s="19"/>
      <c r="I12" s="20">
        <v>1500.950000</v>
      </c>
      <c r="J12" s="20"/>
      <c r="K12" s="20">
        <f ca="1">ROUND(INDIRECT(ADDRESS(ROW()+(0), COLUMN()+(-4), 1))*INDIRECT(ADDRESS(ROW()+(0), COLUMN()+(-2), 1)), 2)</f>
        <v>3001.900000</v>
      </c>
    </row>
    <row r="13" spans="1:11" ht="13.50" thickBot="1" customHeight="1">
      <c r="A13" s="17" t="s">
        <v>26</v>
      </c>
      <c r="B13" s="18" t="s">
        <v>27</v>
      </c>
      <c r="C13" s="17" t="s">
        <v>28</v>
      </c>
      <c r="D13" s="17"/>
      <c r="E13" s="17"/>
      <c r="F13" s="17"/>
      <c r="G13" s="19">
        <v>11.118000</v>
      </c>
      <c r="H13" s="19"/>
      <c r="I13" s="20">
        <v>428.350000</v>
      </c>
      <c r="J13" s="20"/>
      <c r="K13" s="20">
        <f ca="1">ROUND(INDIRECT(ADDRESS(ROW()+(0), COLUMN()+(-4), 1))*INDIRECT(ADDRESS(ROW()+(0), COLUMN()+(-2), 1)), 2)</f>
        <v>4762.400000</v>
      </c>
    </row>
    <row r="14" spans="1:11" ht="13.50" thickBot="1" customHeight="1">
      <c r="A14" s="17" t="s">
        <v>29</v>
      </c>
      <c r="B14" s="21" t="s">
        <v>30</v>
      </c>
      <c r="C14" s="22" t="s">
        <v>31</v>
      </c>
      <c r="D14" s="22"/>
      <c r="E14" s="22"/>
      <c r="F14" s="22"/>
      <c r="G14" s="23">
        <v>11.118000</v>
      </c>
      <c r="H14" s="23"/>
      <c r="I14" s="24">
        <v>261.230000</v>
      </c>
      <c r="J14" s="24"/>
      <c r="K14" s="24">
        <f ca="1">ROUND(INDIRECT(ADDRESS(ROW()+(0), COLUMN()+(-4), 1))*INDIRECT(ADDRESS(ROW()+(0), COLUMN()+(-2), 1)), 2)</f>
        <v>2904.360000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2685309.680000</v>
      </c>
      <c r="J15" s="28"/>
      <c r="K15" s="28">
        <f ca="1">ROUND(INDIRECT(ADDRESS(ROW()+(0), COLUMN()+(-4), 1))*INDIRECT(ADDRESS(ROW()+(0), COLUMN()+(-2), 1))/100, 2)</f>
        <v>53706.190000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2739015.870000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