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<sst xmlns="http://schemas.openxmlformats.org/spreadsheetml/2006/main" count="36" uniqueCount="36">
  <si>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</si>
  <si>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IOJ040</t>
  </si>
  <si>
    <t xml:space="preserve">m²</t>
  </si>
  <si>
    <t xml:space="preserve">Faixa corta-fogo de painéis de lã de rocha, para edifício de uso industrial.</t>
  </si>
  <si>
    <r>
      <rPr>
        <sz val="8.25"/>
        <color rgb="FF000000"/>
        <rFont val="Arial"/>
        <family val="2"/>
      </rPr>
      <t xml:space="preserve">Faixa corta-fogo horizontal, de 1 m de largura, com uma resistência ao fogo EI 90, para edifício de uso industrial, fixada mecanicamente à parede meeira com substrutura suporte (não incluída neste preço), composta por dois painéis rígidos de lã de rocha revestidos numa das suas faces com uma lâmina de alumínio reforçado, de 50 mm de espessura, resistência térmica 1,21951 m²°C/W, condutibilidade térmica 0,041 W/(m°C), densidade 180 kg/m³, calor específico 0,84 J/kgK e factor de resistência à difusão do vapor de água 1,3, cada um, unidos entre si e fixados à substrutura suporte, com parafusos de união, de 100 mm de comprimento. Inclusive elementos de fixação e tiras de lã de rocha fixadas mecanicamente para a vedação perimetral.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</si>
  <si>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</si>
  <si>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</si>
  <si>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</si>
  <si>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</si>
  <si>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</si>
  <si>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</si>
  <si>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mt16lrw080nd</t>
  </si>
  <si>
    <t xml:space="preserve">m²</t>
  </si>
  <si>
    <t xml:space="preserve">Painel rígido de lã de rocha segundo EN 13162, revestido numa das suas faces com uma lâmina de alumínio reforçado, de 50 mm de espessura, resistência térmica 1,21951 m²°C/W, condutibilidade térmica 0,041 W/(m°C), densidade 180 kg/m³, calor específico 0,84 J/kgK e factor de resistência à difusão do vapor de água 1,3, Euroclasse A1 de reacção ao fogo, para protecção contra incêndios de elementos construtivos.</t>
  </si>
  <si>
    <t xml:space="preserve">mt16lrw082xd</t>
  </si>
  <si>
    <t xml:space="preserve">Ud</t>
  </si>
  <si>
    <t xml:space="preserve">Parafuso de união de arame de aço galvanizado em forma de hélice, de 100 mm de comprimento, para painéis de lã de rocha.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</si>
  <si>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</si>
  <si>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</si>
  <si>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</si>
  <si>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</si>
  <si>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</si>
  <si>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</si>
  <si>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</si>
  <si>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</si>
  <si>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1.453,72$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</si>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</sst>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3.06" customWidth="1"/>
    <col min="4" max="4" width="73.10"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2.300000</v>
      </c>
      <c r="G9" s="11"/>
      <c r="H9" s="13">
        <v>7431.460000</v>
      </c>
      <c r="I9" s="13">
        <f ca="1">ROUND(INDIRECT(ADDRESS(ROW()+(0), COLUMN()+(-3), 1))*INDIRECT(ADDRESS(ROW()+(0), COLUMN()+(-1), 1)), 2)</f>
        <v>17092.360000</v>
      </c>
      <c r="J9" s="13"/>
    </row>
    <row r="10" spans="1:10" ht="24.00" thickBot="1" customHeight="1">
      <c r="A10" s="14" t="s">
        <v>14</v>
      </c>
      <c r="B10" s="14"/>
      <c r="C10" s="15" t="s">
        <v>15</v>
      </c>
      <c r="D10" s="14" t="s">
        <v>16</v>
      </c>
      <c r="E10" s="14"/>
      <c r="F10" s="16">
        <v>20.000000</v>
      </c>
      <c r="G10" s="16"/>
      <c r="H10" s="17">
        <v>558.790000</v>
      </c>
      <c r="I10" s="17">
        <f ca="1">ROUND(INDIRECT(ADDRESS(ROW()+(0), COLUMN()+(-3), 1))*INDIRECT(ADDRESS(ROW()+(0), COLUMN()+(-1), 1)), 2)</f>
        <v>11175.800000</v>
      </c>
      <c r="J10" s="17"/>
    </row>
    <row r="11" spans="1:10" ht="13.50" thickBot="1" customHeight="1">
      <c r="A11" s="14" t="s">
        <v>17</v>
      </c>
      <c r="B11" s="14"/>
      <c r="C11" s="15" t="s">
        <v>18</v>
      </c>
      <c r="D11" s="14" t="s">
        <v>19</v>
      </c>
      <c r="E11" s="14"/>
      <c r="F11" s="16">
        <v>0.309000</v>
      </c>
      <c r="G11" s="16"/>
      <c r="H11" s="17">
        <v>472.000000</v>
      </c>
      <c r="I11" s="17">
        <f ca="1">ROUND(INDIRECT(ADDRESS(ROW()+(0), COLUMN()+(-3), 1))*INDIRECT(ADDRESS(ROW()+(0), COLUMN()+(-1), 1)), 2)</f>
        <v>145.850000</v>
      </c>
      <c r="J11" s="17"/>
    </row>
    <row r="12" spans="1:10" ht="13.50" thickBot="1" customHeight="1">
      <c r="A12" s="14" t="s">
        <v>20</v>
      </c>
      <c r="B12" s="14"/>
      <c r="C12" s="18" t="s">
        <v>21</v>
      </c>
      <c r="D12" s="19" t="s">
        <v>22</v>
      </c>
      <c r="E12" s="19"/>
      <c r="F12" s="20">
        <v>0.309000</v>
      </c>
      <c r="G12" s="20"/>
      <c r="H12" s="21">
        <v>292.260000</v>
      </c>
      <c r="I12" s="21">
        <f ca="1">ROUND(INDIRECT(ADDRESS(ROW()+(0), COLUMN()+(-3), 1))*INDIRECT(ADDRESS(ROW()+(0), COLUMN()+(-1), 1)), 2)</f>
        <v>90.310000</v>
      </c>
      <c r="J12" s="21"/>
    </row>
    <row r="13" spans="1:10" ht="13.50" thickBot="1" customHeight="1">
      <c r="A13" s="19"/>
      <c r="B13" s="19"/>
      <c r="C13" s="22" t="s">
        <v>23</v>
      </c>
      <c r="D13" s="5" t="s">
        <v>24</v>
      </c>
      <c r="E13" s="5"/>
      <c r="F13" s="23">
        <v>2.000000</v>
      </c>
      <c r="G13" s="23"/>
      <c r="H13" s="24">
        <f ca="1">ROUND(SUM(INDIRECT(ADDRESS(ROW()+(-1), COLUMN()+(1), 1)),INDIRECT(ADDRESS(ROW()+(-2), COLUMN()+(1), 1)),INDIRECT(ADDRESS(ROW()+(-3), COLUMN()+(1), 1)),INDIRECT(ADDRESS(ROW()+(-4), COLUMN()+(1), 1))), 2)</f>
        <v>28504.320000</v>
      </c>
      <c r="I13" s="24">
        <f ca="1">ROUND(INDIRECT(ADDRESS(ROW()+(0), COLUMN()+(-3), 1))*INDIRECT(ADDRESS(ROW()+(0), COLUMN()+(-1), 1))/100, 2)</f>
        <v>570.090000</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29074.410000</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1072015.000000</v>
      </c>
      <c r="F18" s="31"/>
      <c r="G18" s="31">
        <v>1072016.000000</v>
      </c>
      <c r="H18" s="31"/>
      <c r="I18" s="31"/>
      <c r="J18" s="31"/>
    </row>
    <row r="19" spans="1:10" ht="24.00" thickBot="1" customHeight="1">
      <c r="A19" s="32" t="s">
        <v>32</v>
      </c>
      <c r="B19" s="32"/>
      <c r="C19" s="32"/>
      <c r="D19" s="32"/>
      <c r="E19" s="33"/>
      <c r="F19" s="33"/>
      <c r="G19" s="33"/>
      <c r="H19" s="33"/>
      <c r="I19" s="33"/>
      <c r="J19" s="33"/>
    </row>
    <row r="22" spans="1:1" ht="33.75" thickBot="1" customHeight="1">
      <c r="A22" s="1" t="s">
        <v>33</v>
      </c>
      <c r="B22" s="1"/>
      <c r="C22" s="1"/>
      <c r="D22" s="1"/>
      <c r="E22" s="1"/>
      <c r="F22" s="1"/>
      <c r="G22" s="1"/>
      <c r="H22" s="1"/>
      <c r="I22" s="1"/>
      <c r="J22" s="1"/>
    </row>
    <row r="23" spans="1:1" ht="33.75" thickBot="1" customHeight="1">
      <c r="A23" s="1" t="s">
        <v>34</v>
      </c>
      <c r="B23" s="1"/>
      <c r="C23" s="1"/>
      <c r="D23" s="1"/>
      <c r="E23" s="1"/>
      <c r="F23" s="1"/>
      <c r="G23" s="1"/>
      <c r="H23" s="1"/>
      <c r="I23" s="1"/>
      <c r="J23" s="1"/>
    </row>
    <row r="24" spans="1:1" ht="33.75" thickBot="1" customHeight="1">
      <c r="A24" s="1" t="s">
        <v>35</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