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<sst xmlns="http://schemas.openxmlformats.org/spreadsheetml/2006/main" count="36" uniqueCount="36">
  <si>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</si>
  <si>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</si>
  <si>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</si>
  <si>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</si>
  <si>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40 mm de espessura, resistência térmica 1,15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cimento cola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</si>
  <si>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</si>
  <si>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</si>
  <si>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</si>
  <si>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</si>
  <si>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</si>
  <si>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</si>
  <si>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mt16lra020nq</t>
  </si>
  <si>
    <t xml:space="preserve">m²</t>
  </si>
  <si>
    <t xml:space="preserve">Painel rígido de lã mineral, segundo EN 13162, não revestido, de 40 mm de espessura, resistência térmica 1,15 m²°C/W, condutibilidade térmica 0,034 W/(m°C).</t>
  </si>
  <si>
    <t xml:space="preserve">mt16aaa050</t>
  </si>
  <si>
    <t xml:space="preserve">m²</t>
  </si>
  <si>
    <t xml:space="preserve">Repercussão de cimento cola para fixação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</si>
  <si>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</si>
  <si>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</si>
  <si>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</si>
  <si>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</si>
  <si>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</si>
  <si>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</si>
  <si>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</si>
  <si>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</si>
  <si>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22,64$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</si>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</sst>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55" customWidth="1"/>
    <col min="5" max="5" width="30.77" customWidth="1"/>
    <col min="6" max="6" width="0.85" customWidth="1"/>
    <col min="7" max="7" width="9.01" customWidth="1"/>
    <col min="8" max="8" width="3.23" customWidth="1"/>
    <col min="9" max="9" width="1.53" customWidth="1"/>
    <col min="10" max="10" width="1.36" customWidth="1"/>
    <col min="11" max="11" width="10.20" customWidth="1"/>
    <col min="12" max="12" width="2.38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923.440000</v>
      </c>
      <c r="L8" s="16"/>
      <c r="M8" s="16">
        <f ca="1">ROUND(INDIRECT(ADDRESS(ROW()+(0), COLUMN()+(-5), 1))*INDIRECT(ADDRESS(ROW()+(0), COLUMN()+(-2), 1)), 2)</f>
        <v>969.610000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55.100000</v>
      </c>
      <c r="L9" s="20"/>
      <c r="M9" s="20">
        <f ca="1">ROUND(INDIRECT(ADDRESS(ROW()+(0), COLUMN()+(-5), 1))*INDIRECT(ADDRESS(ROW()+(0), COLUMN()+(-2), 1)), 2)</f>
        <v>55.100000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0.123000</v>
      </c>
      <c r="I10" s="19"/>
      <c r="J10" s="19"/>
      <c r="K10" s="20">
        <v>428.350000</v>
      </c>
      <c r="L10" s="20"/>
      <c r="M10" s="20">
        <f ca="1">ROUND(INDIRECT(ADDRESS(ROW()+(0), COLUMN()+(-5), 1))*INDIRECT(ADDRESS(ROW()+(0), COLUMN()+(-2), 1)), 2)</f>
        <v>52.690000</v>
      </c>
      <c r="N10" s="20"/>
    </row>
    <row r="11" spans="1:14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0.123000</v>
      </c>
      <c r="I11" s="23"/>
      <c r="J11" s="23"/>
      <c r="K11" s="24">
        <v>261.720000</v>
      </c>
      <c r="L11" s="24"/>
      <c r="M11" s="24">
        <f ca="1">ROUND(INDIRECT(ADDRESS(ROW()+(0), COLUMN()+(-5), 1))*INDIRECT(ADDRESS(ROW()+(0), COLUMN()+(-2), 1)), 2)</f>
        <v>32.190000</v>
      </c>
      <c r="N11" s="24"/>
    </row>
    <row r="12" spans="1:14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6"/>
      <c r="H12" s="27">
        <v>2.000000</v>
      </c>
      <c r="I12" s="27"/>
      <c r="J12" s="27"/>
      <c r="K12" s="28">
        <f ca="1">ROUND(SUM(INDIRECT(ADDRESS(ROW()+(-1), COLUMN()+(2), 1)),INDIRECT(ADDRESS(ROW()+(-2), COLUMN()+(2), 1)),INDIRECT(ADDRESS(ROW()+(-3), COLUMN()+(2), 1)),INDIRECT(ADDRESS(ROW()+(-4), COLUMN()+(2), 1))), 2)</f>
        <v>1109.590000</v>
      </c>
      <c r="L12" s="28"/>
      <c r="M12" s="28">
        <f ca="1">ROUND(INDIRECT(ADDRESS(ROW()+(0), COLUMN()+(-5), 1))*INDIRECT(ADDRESS(ROW()+(0), COLUMN()+(-2), 1))/100, 2)</f>
        <v>22.190000</v>
      </c>
      <c r="N12" s="28"/>
    </row>
    <row r="13" spans="1:14" ht="13.50" thickBot="1" customHeight="1">
      <c r="A13" s="6" t="s">
        <v>25</v>
      </c>
      <c r="B13" s="7"/>
      <c r="C13" s="7"/>
      <c r="D13" s="7"/>
      <c r="E13" s="7"/>
      <c r="F13" s="7"/>
      <c r="G13" s="7"/>
      <c r="H13" s="29"/>
      <c r="I13" s="29"/>
      <c r="J13" s="29"/>
      <c r="K13" s="6" t="s">
        <v>26</v>
      </c>
      <c r="L13" s="6"/>
      <c r="M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1131.780000</v>
      </c>
      <c r="N13" s="30"/>
    </row>
    <row r="16" spans="1:14" ht="13.50" thickBot="1" customHeight="1">
      <c r="A16" s="31" t="s">
        <v>27</v>
      </c>
      <c r="B16" s="31"/>
      <c r="C16" s="31"/>
      <c r="D16" s="31"/>
      <c r="E16" s="31"/>
      <c r="F16" s="31"/>
      <c r="G16" s="31" t="s">
        <v>28</v>
      </c>
      <c r="H16" s="31"/>
      <c r="I16" s="31"/>
      <c r="J16" s="31" t="s">
        <v>29</v>
      </c>
      <c r="K16" s="31"/>
      <c r="L16" s="31"/>
      <c r="M16" s="31"/>
      <c r="N16" s="31" t="s">
        <v>30</v>
      </c>
    </row>
    <row r="17" spans="1:14" ht="13.50" thickBot="1" customHeight="1">
      <c r="A17" s="32" t="s">
        <v>31</v>
      </c>
      <c r="B17" s="32"/>
      <c r="C17" s="32"/>
      <c r="D17" s="32"/>
      <c r="E17" s="32"/>
      <c r="F17" s="32"/>
      <c r="G17" s="33">
        <v>192013.000000</v>
      </c>
      <c r="H17" s="33"/>
      <c r="I17" s="33"/>
      <c r="J17" s="33">
        <v>192013.000000</v>
      </c>
      <c r="K17" s="33"/>
      <c r="L17" s="33"/>
      <c r="M17" s="33"/>
      <c r="N17" s="33"/>
    </row>
    <row r="18" spans="1:14" ht="24.00" thickBot="1" customHeight="1">
      <c r="A18" s="34" t="s">
        <v>32</v>
      </c>
      <c r="B18" s="34"/>
      <c r="C18" s="34"/>
      <c r="D18" s="34"/>
      <c r="E18" s="34"/>
      <c r="F18" s="34"/>
      <c r="G18" s="35"/>
      <c r="H18" s="35"/>
      <c r="I18" s="35"/>
      <c r="J18" s="35"/>
      <c r="K18" s="35"/>
      <c r="L18" s="35"/>
      <c r="M18" s="35"/>
      <c r="N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5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A13:G13"/>
    <mergeCell ref="H13:J13"/>
    <mergeCell ref="K13:L13"/>
    <mergeCell ref="M13:N13"/>
    <mergeCell ref="A16:F16"/>
    <mergeCell ref="G16:I16"/>
    <mergeCell ref="J16:M16"/>
    <mergeCell ref="A17:F17"/>
    <mergeCell ref="G17:I18"/>
    <mergeCell ref="J17:M18"/>
    <mergeCell ref="N17:N18"/>
    <mergeCell ref="A18:F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