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<sst xmlns="http://schemas.openxmlformats.org/spreadsheetml/2006/main" count="36" uniqueCount="36">
  <si>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</si>
  <si>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NAF011</t>
  </si>
  <si>
    <t xml:space="preserve">m²</t>
  </si>
  <si>
    <t xml:space="preserve">Isolamento térmico reflectivo pelo interior em fachada dupla de alvenaria face à vista.</t>
  </si>
  <si>
    <r>
      <rPr>
        <sz val="8.25"/>
        <color rgb="FF000000"/>
        <rFont val="Arial"/>
        <family val="2"/>
      </rPr>
      <t xml:space="preserve">Isolamento térmico reflectivo pelo interior em fachada dupla de alvenaria face à vista, formado por </t>
    </r>
    <r>
      <rPr>
        <b/>
        <sz val="8.25"/>
        <color rgb="FF000000"/>
        <rFont val="Arial"/>
        <family val="2"/>
      </rPr>
      <t xml:space="preserve">um sistema reflector de 12 mm de espessura com uma densidade nominal de 29,17 kg/m³, composto de núcleo isolante de espuma de polietileno, revestido com uma lâmina de alumínio em cada face, fixado sobre ripas de madeira</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</si>
  <si>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</si>
  <si>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</si>
  <si>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</si>
  <si>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</si>
  <si>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</si>
  <si>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</si>
  <si>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mt16arg010b</t>
  </si>
  <si>
    <t xml:space="preserve">m²</t>
  </si>
  <si>
    <t xml:space="preserve">Isolamento térmico reflectivo, composto de núcleo isolante de espuma de polietileno, revestido com uma lâmina de alumínio em cada face, de 12 mm de espessura, com uma densidade nominal de 29,17 kg/m³, uma resistência térmica de 3,5 m²°C/W e uma condutibilidade térmica de 0,029 W/(m°C), fornecido em rolos de 1,60x12,50 m.</t>
  </si>
  <si>
    <t xml:space="preserve">mt42www020</t>
  </si>
  <si>
    <t xml:space="preserve">m</t>
  </si>
  <si>
    <t xml:space="preserve">Fita de alumínio de 50 microns de espessura e 65 mm de largura à base de resinas acrílicas.</t>
  </si>
  <si>
    <t xml:space="preserve">mt13blw155b</t>
  </si>
  <si>
    <t xml:space="preserve">m</t>
  </si>
  <si>
    <t xml:space="preserve">Ripa de madeira de pinho, com humidade inferior a 15%, de 40x60 mm.</t>
  </si>
  <si>
    <t xml:space="preserve">mt13blw131</t>
  </si>
  <si>
    <t xml:space="preserve">Ud</t>
  </si>
  <si>
    <t xml:space="preserve">Parafuso para fixação de ripa.</t>
  </si>
  <si>
    <t xml:space="preserve">mt16aaa070</t>
  </si>
  <si>
    <t xml:space="preserve">Ud</t>
  </si>
  <si>
    <t xml:space="preserve">Agrafo de aço inoxidável, de 14 mm.</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</si>
  <si>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</si>
  <si>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</si>
  <si>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</si>
  <si>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</si>
  <si>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</si>
  <si>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</si>
  <si>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</si>
  <si>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</si>
  <si>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42,76$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</si>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</sst>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2.72" customWidth="1"/>
    <col min="5" max="5" width="64.7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8" t="s">
        <v>12</v>
      </c>
      <c r="D9" s="8"/>
      <c r="E9" s="6" t="s">
        <v>13</v>
      </c>
      <c r="F9" s="10">
        <v>1.100000</v>
      </c>
      <c r="G9" s="12">
        <v>1404.710000</v>
      </c>
      <c r="H9" s="12">
        <f ca="1">ROUND(INDIRECT(ADDRESS(ROW()+(0), COLUMN()+(-2), 1))*INDIRECT(ADDRESS(ROW()+(0), COLUMN()+(-1), 1)), 2)</f>
        <v>1545.180000</v>
      </c>
    </row>
    <row r="10" spans="1:8" ht="24.00" thickBot="1" customHeight="1">
      <c r="A10" s="13" t="s">
        <v>14</v>
      </c>
      <c r="B10" s="13"/>
      <c r="C10" s="14" t="s">
        <v>15</v>
      </c>
      <c r="D10" s="14"/>
      <c r="E10" s="13" t="s">
        <v>16</v>
      </c>
      <c r="F10" s="15">
        <v>0.440000</v>
      </c>
      <c r="G10" s="16">
        <v>32.900000</v>
      </c>
      <c r="H10" s="16">
        <f ca="1">ROUND(INDIRECT(ADDRESS(ROW()+(0), COLUMN()+(-2), 1))*INDIRECT(ADDRESS(ROW()+(0), COLUMN()+(-1), 1)), 2)</f>
        <v>14.480000</v>
      </c>
    </row>
    <row r="11" spans="1:8" ht="13.50" thickBot="1" customHeight="1">
      <c r="A11" s="13" t="s">
        <v>17</v>
      </c>
      <c r="B11" s="13"/>
      <c r="C11" s="14" t="s">
        <v>18</v>
      </c>
      <c r="D11" s="14"/>
      <c r="E11" s="13" t="s">
        <v>19</v>
      </c>
      <c r="F11" s="15">
        <v>1.200000</v>
      </c>
      <c r="G11" s="16">
        <v>168.510000</v>
      </c>
      <c r="H11" s="16">
        <f ca="1">ROUND(INDIRECT(ADDRESS(ROW()+(0), COLUMN()+(-2), 1))*INDIRECT(ADDRESS(ROW()+(0), COLUMN()+(-1), 1)), 2)</f>
        <v>202.210000</v>
      </c>
    </row>
    <row r="12" spans="1:8" ht="13.50" thickBot="1" customHeight="1">
      <c r="A12" s="13" t="s">
        <v>20</v>
      </c>
      <c r="B12" s="13"/>
      <c r="C12" s="14" t="s">
        <v>21</v>
      </c>
      <c r="D12" s="14"/>
      <c r="E12" s="13" t="s">
        <v>22</v>
      </c>
      <c r="F12" s="15">
        <v>4.000000</v>
      </c>
      <c r="G12" s="16">
        <v>16.850000</v>
      </c>
      <c r="H12" s="16">
        <f ca="1">ROUND(INDIRECT(ADDRESS(ROW()+(0), COLUMN()+(-2), 1))*INDIRECT(ADDRESS(ROW()+(0), COLUMN()+(-1), 1)), 2)</f>
        <v>67.400000</v>
      </c>
    </row>
    <row r="13" spans="1:8" ht="13.50" thickBot="1" customHeight="1">
      <c r="A13" s="13" t="s">
        <v>23</v>
      </c>
      <c r="B13" s="13"/>
      <c r="C13" s="14" t="s">
        <v>24</v>
      </c>
      <c r="D13" s="14"/>
      <c r="E13" s="13" t="s">
        <v>25</v>
      </c>
      <c r="F13" s="15">
        <v>2.000000</v>
      </c>
      <c r="G13" s="16">
        <v>61.280000</v>
      </c>
      <c r="H13" s="16">
        <f ca="1">ROUND(INDIRECT(ADDRESS(ROW()+(0), COLUMN()+(-2), 1))*INDIRECT(ADDRESS(ROW()+(0), COLUMN()+(-1), 1)), 2)</f>
        <v>122.560000</v>
      </c>
    </row>
    <row r="14" spans="1:8" ht="13.50" thickBot="1" customHeight="1">
      <c r="A14" s="13" t="s">
        <v>26</v>
      </c>
      <c r="B14" s="13"/>
      <c r="C14" s="14" t="s">
        <v>27</v>
      </c>
      <c r="D14" s="14"/>
      <c r="E14" s="13" t="s">
        <v>28</v>
      </c>
      <c r="F14" s="15">
        <v>0.198000</v>
      </c>
      <c r="G14" s="16">
        <v>451.800000</v>
      </c>
      <c r="H14" s="16">
        <f ca="1">ROUND(INDIRECT(ADDRESS(ROW()+(0), COLUMN()+(-2), 1))*INDIRECT(ADDRESS(ROW()+(0), COLUMN()+(-1), 1)), 2)</f>
        <v>89.460000</v>
      </c>
    </row>
    <row r="15" spans="1:8" ht="13.50" thickBot="1" customHeight="1">
      <c r="A15" s="13" t="s">
        <v>29</v>
      </c>
      <c r="B15" s="13"/>
      <c r="C15" s="17" t="s">
        <v>30</v>
      </c>
      <c r="D15" s="17"/>
      <c r="E15" s="18" t="s">
        <v>31</v>
      </c>
      <c r="F15" s="19">
        <v>0.198000</v>
      </c>
      <c r="G15" s="20">
        <v>276.370000</v>
      </c>
      <c r="H15" s="20">
        <f ca="1">ROUND(INDIRECT(ADDRESS(ROW()+(0), COLUMN()+(-2), 1))*INDIRECT(ADDRESS(ROW()+(0), COLUMN()+(-1), 1)), 2)</f>
        <v>54.720000</v>
      </c>
    </row>
    <row r="16" spans="1:8" ht="13.50" thickBot="1" customHeight="1">
      <c r="A16" s="18"/>
      <c r="B16" s="18"/>
      <c r="C16" s="21" t="s">
        <v>32</v>
      </c>
      <c r="D16" s="21"/>
      <c r="E16" s="4" t="s">
        <v>33</v>
      </c>
      <c r="F16" s="22">
        <v>2.000000</v>
      </c>
      <c r="G16" s="23">
        <f ca="1">ROUND(SUM(INDIRECT(ADDRESS(ROW()+(-1), COLUMN()+(1), 1)),INDIRECT(ADDRESS(ROW()+(-2), COLUMN()+(1), 1)),INDIRECT(ADDRESS(ROW()+(-3), COLUMN()+(1), 1)),INDIRECT(ADDRESS(ROW()+(-4), COLUMN()+(1), 1)),INDIRECT(ADDRESS(ROW()+(-5), COLUMN()+(1), 1)),INDIRECT(ADDRESS(ROW()+(-6), COLUMN()+(1), 1)),INDIRECT(ADDRESS(ROW()+(-7), COLUMN()+(1), 1))), 2)</f>
        <v>2096.010000</v>
      </c>
      <c r="H16" s="23">
        <f ca="1">ROUND(INDIRECT(ADDRESS(ROW()+(0), COLUMN()+(-2), 1))*INDIRECT(ADDRESS(ROW()+(0), COLUMN()+(-1), 1))/100, 2)</f>
        <v>41.920000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2137.930000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