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<sst xmlns="http://schemas.openxmlformats.org/spreadsheetml/2006/main" count="46" uniqueCount="46">
  <si>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</si>
  <si>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RAG034</t>
  </si>
  <si>
    <t xml:space="preserve">m²</t>
  </si>
  <si>
    <t xml:space="preserve">Ladrilhamento "PORCELANATTO", sobre superfície suporte interior de argamassa de cimento ou betão.</t>
  </si>
  <si>
    <r>
      <rPr>
        <sz val="7.80"/>
        <color rgb="FF000000"/>
        <rFont val="Arial"/>
        <family val="2"/>
      </rPr>
      <t xml:space="preserve">Ladrilhamento com </t>
    </r>
    <r>
      <rPr>
        <b/>
        <sz val="7.80"/>
        <color rgb="FF000000"/>
        <rFont val="Arial"/>
        <family val="2"/>
      </rPr>
      <t xml:space="preserve">ladrilhos cerâmicos de grés porcelânico, estilo relevo "PORCELANATTO", capacidade de absorção de água E&lt;0,5%, grupo BIa, 45x90 cm</t>
    </r>
    <r>
      <rPr>
        <sz val="7.80"/>
        <color rgb="FF000000"/>
        <rFont val="Arial"/>
        <family val="2"/>
      </rPr>
      <t xml:space="preserve">, colocados sobre uma superfície suporte de argamassa de cimento ou betão em </t>
    </r>
    <r>
      <rPr>
        <b/>
        <sz val="7.80"/>
        <color rgb="FF000000"/>
        <rFont val="Arial"/>
        <family val="2"/>
      </rPr>
      <t xml:space="preserve">paramento interior</t>
    </r>
    <r>
      <rPr>
        <sz val="7.80"/>
        <color rgb="FF000000"/>
        <rFont val="Arial"/>
        <family val="2"/>
      </rPr>
      <t xml:space="preserve">, através de </t>
    </r>
    <r>
      <rPr>
        <b/>
        <sz val="7.80"/>
        <color rgb="FF000000"/>
        <rFont val="Arial"/>
        <family val="2"/>
      </rPr>
      <t xml:space="preserve">cimento cola melhorado, C2 TE, com deslizamento reduzido e tempo de colocação ampliado T100 Super "TAU CERÁMICA"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sem junta (separação entre ladrilhos entre 1,5 e 3 mm)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com cantoneiras de PVC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</si>
  <si>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</si>
  <si>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</si>
  <si>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</si>
  <si>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</si>
  <si>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</si>
  <si>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</si>
  <si>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mt09mtc010h</t>
  </si>
  <si>
    <t xml:space="preserve">kg</t>
  </si>
  <si>
    <t xml:space="preserve">Cimento cola melhorado, C2 TE, com deslizamento reduzido e tempo de colocação ampliado T100 Super,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</si>
  <si>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mt19awa010</t>
  </si>
  <si>
    <t xml:space="preserve">m</t>
  </si>
  <si>
    <t xml:space="preserve">Cantoneira de PVC em esquinas de ladrilho.</t>
  </si>
  <si>
    <t xml:space="preserve">mt18btt010b</t>
  </si>
  <si>
    <t xml:space="preserve">m²</t>
  </si>
  <si>
    <t xml:space="preserve">Ladrilho cerâmico de grés porcelânico, estilo relevo "PORCELANATTO", capacidade de absorção de água E&lt;0,5%, grupo BIa, 45x90 cm, segundo NP EN 14411.</t>
  </si>
  <si>
    <t xml:space="preserve">mt09mtc020g</t>
  </si>
  <si>
    <t xml:space="preserve">kg</t>
  </si>
  <si>
    <t xml:space="preserve">Argamassa técnica superfina colorida, C G2, Line-Fix Superfino "TAU CERÁMICA", para enchimento de juntas de ladrilhos cerâmicos, com junta de entre 1 e 5 mm, segundo NP EN 12004, "TAU CERÁMICA".</t>
  </si>
  <si>
    <t xml:space="preserve">mo023</t>
  </si>
  <si>
    <t xml:space="preserve">h</t>
  </si>
  <si>
    <t xml:space="preserve">Oficial de 1ª ladrilhador (azulejador).</t>
  </si>
  <si>
    <t xml:space="preserve">mo057</t>
  </si>
  <si>
    <t xml:space="preserve">h</t>
  </si>
  <si>
    <t xml:space="preserve">Ajudante de ladrilhador (azulejador).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</si>
  <si>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</si>
  <si>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</si>
  <si>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</si>
  <si>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</si>
  <si>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1.368,45$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</si>
  <si>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</si>
  <si>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</si>
  <si>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</si>
  <si>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</si>
  <si>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</si>
  <si>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12004:2007</t>
  </si>
  <si>
    <t xml:space="preserve">Colas para ladrilhos - Requisitos, avaliação da conformidade, classificação e designação </t>
  </si>
  <si>
    <t xml:space="preserve">EN 14411:2006</t>
  </si>
  <si>
    <t xml:space="preserve">Pavimentos e revestimentos cerâmicos – Definições, classificação, características e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</si>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</sst>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5.97" customWidth="1"/>
    <col min="4" max="4" width="20.55" customWidth="1"/>
    <col min="5" max="5" width="33.81" customWidth="1"/>
    <col min="6" max="6" width="5.68" customWidth="1"/>
    <col min="7" max="7" width="5.54" customWidth="1"/>
    <col min="8" max="8" width="2.77" customWidth="1"/>
    <col min="9" max="9" width="3.64" customWidth="1"/>
    <col min="10" max="10" width="1.17" customWidth="1"/>
    <col min="11" max="11" width="9.18" customWidth="1"/>
    <col min="12" max="12" width="2.77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6.000000</v>
      </c>
      <c r="I8" s="14"/>
      <c r="J8" s="16">
        <v>37.260000</v>
      </c>
      <c r="K8" s="16"/>
      <c r="L8" s="16"/>
      <c r="M8" s="16">
        <f ca="1">ROUND(INDIRECT(ADDRESS(ROW()+(0), COLUMN()+(-5), 1))*INDIRECT(ADDRESS(ROW()+(0), COLUMN()+(-3), 1)), 2)</f>
        <v>223.560000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0.500000</v>
      </c>
      <c r="I9" s="19"/>
      <c r="J9" s="20">
        <v>204.220000</v>
      </c>
      <c r="K9" s="20"/>
      <c r="L9" s="20"/>
      <c r="M9" s="20">
        <f ca="1">ROUND(INDIRECT(ADDRESS(ROW()+(0), COLUMN()+(-5), 1))*INDIRECT(ADDRESS(ROW()+(0), COLUMN()+(-3), 1)), 2)</f>
        <v>102.110000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1.050000</v>
      </c>
      <c r="I10" s="19"/>
      <c r="J10" s="20">
        <v>5260.110000</v>
      </c>
      <c r="K10" s="20"/>
      <c r="L10" s="20"/>
      <c r="M10" s="20">
        <f ca="1">ROUND(INDIRECT(ADDRESS(ROW()+(0), COLUMN()+(-5), 1))*INDIRECT(ADDRESS(ROW()+(0), COLUMN()+(-3), 1)), 2)</f>
        <v>5523.120000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0.500000</v>
      </c>
      <c r="I11" s="19"/>
      <c r="J11" s="20">
        <v>108.030000</v>
      </c>
      <c r="K11" s="20"/>
      <c r="L11" s="20"/>
      <c r="M11" s="20">
        <f ca="1">ROUND(INDIRECT(ADDRESS(ROW()+(0), COLUMN()+(-5), 1))*INDIRECT(ADDRESS(ROW()+(0), COLUMN()+(-3), 1)), 2)</f>
        <v>54.020000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0.500000</v>
      </c>
      <c r="I12" s="19"/>
      <c r="J12" s="20">
        <v>361.630000</v>
      </c>
      <c r="K12" s="20"/>
      <c r="L12" s="20"/>
      <c r="M12" s="20">
        <f ca="1">ROUND(INDIRECT(ADDRESS(ROW()+(0), COLUMN()+(-5), 1))*INDIRECT(ADDRESS(ROW()+(0), COLUMN()+(-3), 1)), 2)</f>
        <v>180.820000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0.500000</v>
      </c>
      <c r="I13" s="23"/>
      <c r="J13" s="24">
        <v>237.860000</v>
      </c>
      <c r="K13" s="24"/>
      <c r="L13" s="24"/>
      <c r="M13" s="24">
        <f ca="1">ROUND(INDIRECT(ADDRESS(ROW()+(0), COLUMN()+(-5), 1))*INDIRECT(ADDRESS(ROW()+(0), COLUMN()+(-3), 1)), 2)</f>
        <v>118.930000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6202.560000</v>
      </c>
      <c r="K14" s="16"/>
      <c r="L14" s="16"/>
      <c r="M14" s="16">
        <f ca="1">ROUND(INDIRECT(ADDRESS(ROW()+(0), COLUMN()+(-5), 1))*INDIRECT(ADDRESS(ROW()+(0), COLUMN()+(-3), 1))/100, 2)</f>
        <v>124.050000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6326.610000</v>
      </c>
      <c r="K15" s="24"/>
      <c r="L15" s="24"/>
      <c r="M15" s="24">
        <f ca="1">ROUND(INDIRECT(ADDRESS(ROW()+(0), COLUMN()+(-5), 1))*INDIRECT(ADDRESS(ROW()+(0), COLUMN()+(-3), 1))/100, 2)</f>
        <v>189.800000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6516.410000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162008.000000</v>
      </c>
      <c r="H20" s="29"/>
      <c r="I20" s="29"/>
      <c r="J20" s="29"/>
      <c r="K20" s="29">
        <v>162010.000000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2" spans="1:14" ht="12.00" thickBot="1" customHeight="1">
      <c r="A22" s="28" t="s">
        <v>41</v>
      </c>
      <c r="B22" s="28"/>
      <c r="C22" s="28"/>
      <c r="D22" s="28"/>
      <c r="E22" s="28"/>
      <c r="F22" s="28"/>
      <c r="G22" s="29">
        <v>112008.000000</v>
      </c>
      <c r="H22" s="29"/>
      <c r="I22" s="29"/>
      <c r="J22" s="29"/>
      <c r="K22" s="29">
        <v>112009.000000</v>
      </c>
      <c r="L22" s="29"/>
      <c r="M22" s="29"/>
      <c r="N22" s="29"/>
    </row>
    <row r="23" spans="1:14" ht="12.00" thickBot="1" customHeight="1">
      <c r="A23" s="30" t="s">
        <v>42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2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2:F22"/>
    <mergeCell ref="G22:J23"/>
    <mergeCell ref="K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