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<sst xmlns="http://schemas.openxmlformats.org/spreadsheetml/2006/main" count="42" uniqueCount="42">
  <si>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</si>
  <si>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RAG052</t>
  </si>
  <si>
    <t xml:space="preserve">m²</t>
  </si>
  <si>
    <t xml:space="preserve">Ladrilhamento "GRESPANIA", sobre superfície suporte interior de placas de gesso laminado.</t>
  </si>
  <si>
    <r>
      <rPr>
        <sz val="8.25"/>
        <color rgb="FF000000"/>
        <rFont val="Arial"/>
        <family val="2"/>
      </rPr>
      <t xml:space="preserve">Ladrilhamento com ladrilhos cerâmicos de grés porcelânico, estilo cimento, série Skyline "GRESPANIA", acabamento mate em cor branca, 22x90 cm e 10 mm de espessura, colocadas sobre uma superfície suporte de placas de gesso laminado em paramento interior, assentes com cimento cola de presa normal, C1 cor cinzento, sem junta (separação entre ladrilhos entre 1,5 e 3 mm); com cantoneiras de PVC.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</si>
  <si>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</si>
  <si>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</si>
  <si>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</si>
  <si>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</si>
  <si>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</si>
  <si>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</si>
  <si>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mt09mcr021g</t>
  </si>
  <si>
    <t xml:space="preserve">kg</t>
  </si>
  <si>
    <t xml:space="preserve">Cimento cola de presa normal, C1 segundo NP EN 12004, cor cinzento.</t>
  </si>
  <si>
    <t xml:space="preserve">mt19awa010</t>
  </si>
  <si>
    <t xml:space="preserve">m</t>
  </si>
  <si>
    <t xml:space="preserve">Cantoneira de PVC em esquinas de ladrilho.</t>
  </si>
  <si>
    <t xml:space="preserve">mt19agp010aacdb</t>
  </si>
  <si>
    <t xml:space="preserve">m²</t>
  </si>
  <si>
    <t xml:space="preserve">Ladrilho cerâmico de grés porcelânico, estilo cimento, série Skyline "GRESPANIA", acabamento mate em cor branca, 22x90 cm e 10 mm de espessura, capacidade de absorção de água E&lt;0,5%, grupo BIa, segundo NP EN 14411.</t>
  </si>
  <si>
    <t xml:space="preserve">mt09mcp020bv</t>
  </si>
  <si>
    <t xml:space="preserve">kg</t>
  </si>
  <si>
    <t xml:space="preserve">Argamassa de juntas cimentosa tipo L, cor branca, para juntas de até 3 mm, composto por cimento branco de alta resistência e aditivos especiais.</t>
  </si>
  <si>
    <t xml:space="preserve">mo024</t>
  </si>
  <si>
    <t xml:space="preserve">h</t>
  </si>
  <si>
    <t xml:space="preserve">Oficial de 1ª ladrilhador (azulejador).</t>
  </si>
  <si>
    <t xml:space="preserve">mo062</t>
  </si>
  <si>
    <t xml:space="preserve">h</t>
  </si>
  <si>
    <t xml:space="preserve">Ajudante de ladrilhador (azulejador).</t>
  </si>
  <si>
    <t xml:space="preserve">%</t>
  </si>
  <si>
    <t xml:space="preserve">Custos directos complementares</t>
  </si>
  <si>
    <t xml:space="preserve">Custo de manutenção decenal: 1.991,87$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</si>
  <si>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</si>
  <si>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</si>
  <si>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</si>
  <si>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</si>
  <si>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</si>
  <si>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12004:2007+A1:2012</t>
  </si>
  <si>
    <t xml:space="preserve">Colas para ladrilhos — Requisitos, avaliação da conformidade,  classificação e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</si>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</sst>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87" customWidth="1"/>
    <col min="4" max="4" width="3.57" customWidth="1"/>
    <col min="5" max="5" width="69.70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6</v>
      </c>
      <c r="H9" s="11"/>
      <c r="I9" s="13">
        <v>41.79</v>
      </c>
      <c r="J9" s="13">
        <f ca="1">ROUND(INDIRECT(ADDRESS(ROW()+(0), COLUMN()+(-3), 1))*INDIRECT(ADDRESS(ROW()+(0), COLUMN()+(-1), 1)), 2)</f>
        <v>250.74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0.5</v>
      </c>
      <c r="H10" s="16"/>
      <c r="I10" s="17">
        <v>202.75</v>
      </c>
      <c r="J10" s="17">
        <f ca="1">ROUND(INDIRECT(ADDRESS(ROW()+(0), COLUMN()+(-3), 1))*INDIRECT(ADDRESS(ROW()+(0), COLUMN()+(-1), 1)), 2)</f>
        <v>101.38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1.05</v>
      </c>
      <c r="H11" s="16"/>
      <c r="I11" s="17">
        <v>8105.7</v>
      </c>
      <c r="J11" s="17">
        <f ca="1">ROUND(INDIRECT(ADDRESS(ROW()+(0), COLUMN()+(-3), 1))*INDIRECT(ADDRESS(ROW()+(0), COLUMN()+(-1), 1)), 2)</f>
        <v>8510.99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0.5</v>
      </c>
      <c r="H12" s="16"/>
      <c r="I12" s="17">
        <v>193.4</v>
      </c>
      <c r="J12" s="17">
        <f ca="1">ROUND(INDIRECT(ADDRESS(ROW()+(0), COLUMN()+(-3), 1))*INDIRECT(ADDRESS(ROW()+(0), COLUMN()+(-1), 1)), 2)</f>
        <v>96.7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0.452</v>
      </c>
      <c r="H13" s="16"/>
      <c r="I13" s="17">
        <v>458.42</v>
      </c>
      <c r="J13" s="17">
        <f ca="1">ROUND(INDIRECT(ADDRESS(ROW()+(0), COLUMN()+(-3), 1))*INDIRECT(ADDRESS(ROW()+(0), COLUMN()+(-1), 1)), 2)</f>
        <v>207.21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0.452</v>
      </c>
      <c r="H14" s="20"/>
      <c r="I14" s="21">
        <v>292.26</v>
      </c>
      <c r="J14" s="21">
        <f ca="1">ROUND(INDIRECT(ADDRESS(ROW()+(0), COLUMN()+(-3), 1))*INDIRECT(ADDRESS(ROW()+(0), COLUMN()+(-1), 1)), 2)</f>
        <v>132.1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9299.12</v>
      </c>
      <c r="J15" s="24">
        <f ca="1">ROUND(INDIRECT(ADDRESS(ROW()+(0), COLUMN()+(-3), 1))*INDIRECT(ADDRESS(ROW()+(0), COLUMN()+(-1), 1))/100, 2)</f>
        <v>185.98</v>
      </c>
      <c r="K15" s="24"/>
    </row>
    <row r="16" spans="1:11" ht="13.50" thickBot="1" customHeight="1">
      <c r="A16" s="25" t="s">
        <v>31</v>
      </c>
      <c r="B16" s="25"/>
      <c r="C16" s="25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9485.1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142013</v>
      </c>
      <c r="G20" s="31"/>
      <c r="H20" s="31">
        <v>172013</v>
      </c>
      <c r="I20" s="31"/>
      <c r="J20" s="31"/>
      <c r="K20" s="31">
        <v>3</v>
      </c>
    </row>
    <row r="21" spans="1:11" ht="13.50" thickBot="1" customHeight="1">
      <c r="A21" s="32" t="s">
        <v>38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49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