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<sst xmlns="http://schemas.openxmlformats.org/spreadsheetml/2006/main" count="43" uniqueCount="43">
  <si>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</si>
  <si>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RCG060</t>
  </si>
  <si>
    <t xml:space="preserve">m²</t>
  </si>
  <si>
    <t xml:space="preserve">Sistemas "PORCELANATTO"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</si>
  <si>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cerâmico de grés porcelânico, estilo têxtil "PORCELANATTO", capacidade de absorção de água E&lt;0,5%, grupo BIa, 60x60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7.80"/>
        <color rgb="FF000000"/>
        <rFont val="Arial"/>
        <family val="2"/>
      </rPr>
      <t xml:space="preserve">, sobre camada de regularização (não incluída neste artigo).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</si>
  <si>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</si>
  <si>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</si>
  <si>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</si>
  <si>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</si>
  <si>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</si>
  <si>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</si>
  <si>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mt19pct035ka</t>
  </si>
  <si>
    <t xml:space="preserve">m²</t>
  </si>
  <si>
    <t xml:space="preserve">Ladrilho cerâmico de grés porcelânico, estilo têxtil "PORCELANATTO", capacidade de absorção de água E&lt;0,5%, grupo BIa, 60x60 cm, segundo NP EN 14411, com processo de rectificação e marcação de bordos;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</si>
  <si>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</si>
  <si>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</si>
  <si>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</si>
  <si>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</si>
  <si>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</si>
  <si>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</si>
  <si>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mo013</t>
  </si>
  <si>
    <t xml:space="preserve">h</t>
  </si>
  <si>
    <t xml:space="preserve">Oficial de 1ª montador de revestimentos cerâmicos.</t>
  </si>
  <si>
    <t xml:space="preserve">mo076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</si>
  <si>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</si>
  <si>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</si>
  <si>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</si>
  <si>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</si>
  <si>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</si>
  <si>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</si>
  <si>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2.200,63$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</si>
  <si>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</si>
  <si>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</si>
  <si>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</si>
  <si>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</si>
  <si>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</si>
  <si>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14411:2006</t>
  </si>
  <si>
    <t xml:space="preserve">Pavimentos e revestimentos cerâmicos – Definições, classificação, características e marcação </t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</si>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</sst>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5.54" customWidth="1"/>
    <col min="4" max="4" width="20.55" customWidth="1"/>
    <col min="5" max="5" width="33.37" customWidth="1"/>
    <col min="6" max="6" width="6.12" customWidth="1"/>
    <col min="7" max="7" width="5.54" customWidth="1"/>
    <col min="8" max="8" width="2.48" customWidth="1"/>
    <col min="9" max="9" width="3.93" customWidth="1"/>
    <col min="10" max="10" width="1.17" customWidth="1"/>
    <col min="11" max="11" width="9.03" customWidth="1"/>
    <col min="12" max="12" width="2.9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7116.620000</v>
      </c>
      <c r="K8" s="16"/>
      <c r="L8" s="16"/>
      <c r="M8" s="16">
        <f ca="1">ROUND(INDIRECT(ADDRESS(ROW()+(0), COLUMN()+(-5), 1))*INDIRECT(ADDRESS(ROW()+(0), COLUMN()+(-3), 1)), 2)</f>
        <v>7472.450000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20">
        <v>61.720000</v>
      </c>
      <c r="K9" s="20"/>
      <c r="L9" s="20"/>
      <c r="M9" s="20">
        <f ca="1">ROUND(INDIRECT(ADDRESS(ROW()+(0), COLUMN()+(-5), 1))*INDIRECT(ADDRESS(ROW()+(0), COLUMN()+(-3), 1)), 2)</f>
        <v>308.600000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20">
        <v>99.550000</v>
      </c>
      <c r="K10" s="20"/>
      <c r="L10" s="20"/>
      <c r="M10" s="20">
        <f ca="1">ROUND(INDIRECT(ADDRESS(ROW()+(0), COLUMN()+(-5), 1))*INDIRECT(ADDRESS(ROW()+(0), COLUMN()+(-3), 1)), 2)</f>
        <v>398.200000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1.517000</v>
      </c>
      <c r="I11" s="19"/>
      <c r="J11" s="20">
        <v>373.790000</v>
      </c>
      <c r="K11" s="20"/>
      <c r="L11" s="20"/>
      <c r="M11" s="20">
        <f ca="1">ROUND(INDIRECT(ADDRESS(ROW()+(0), COLUMN()+(-5), 1))*INDIRECT(ADDRESS(ROW()+(0), COLUMN()+(-3), 1)), 2)</f>
        <v>567.040000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1.517000</v>
      </c>
      <c r="I12" s="23"/>
      <c r="J12" s="24">
        <v>237.860000</v>
      </c>
      <c r="K12" s="24"/>
      <c r="L12" s="24"/>
      <c r="M12" s="24">
        <f ca="1">ROUND(INDIRECT(ADDRESS(ROW()+(0), COLUMN()+(-5), 1))*INDIRECT(ADDRESS(ROW()+(0), COLUMN()+(-3), 1)), 2)</f>
        <v>360.830000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9107.120000</v>
      </c>
      <c r="K13" s="16"/>
      <c r="L13" s="16"/>
      <c r="M13" s="16">
        <f ca="1">ROUND(INDIRECT(ADDRESS(ROW()+(0), COLUMN()+(-5), 1))*INDIRECT(ADDRESS(ROW()+(0), COLUMN()+(-3), 1))/100, 2)</f>
        <v>182.140000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9289.260000</v>
      </c>
      <c r="K14" s="24"/>
      <c r="L14" s="24"/>
      <c r="M14" s="24">
        <f ca="1">ROUND(INDIRECT(ADDRESS(ROW()+(0), COLUMN()+(-5), 1))*INDIRECT(ADDRESS(ROW()+(0), COLUMN()+(-3), 1))/100, 2)</f>
        <v>278.680000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9567.940000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112008.000000</v>
      </c>
      <c r="H19" s="29"/>
      <c r="I19" s="29"/>
      <c r="J19" s="29"/>
      <c r="K19" s="29">
        <v>112009.000000</v>
      </c>
      <c r="L19" s="29"/>
      <c r="M19" s="29"/>
      <c r="N19" s="29"/>
    </row>
    <row r="20" spans="1:14" ht="12.0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1" spans="1:14" ht="12.00" thickBot="1" customHeight="1">
      <c r="A21" s="28" t="s">
        <v>38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39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1:F21"/>
    <mergeCell ref="G21:J22"/>
    <mergeCell ref="K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