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<sst xmlns="http://schemas.openxmlformats.org/spreadsheetml/2006/main" count="60" uniqueCount="60">
  <si>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</si>
  <si>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RRY077</t>
  </si>
  <si>
    <t xml:space="preserve">m²</t>
  </si>
  <si>
    <t xml:space="preserve">Sistema para grandes alturas "PLACO" de revestimento interior autoportante, de placas de gesso laminado.</t>
  </si>
  <si>
    <r>
      <rPr>
        <sz val="7.80"/>
        <color rgb="FF000000"/>
        <rFont val="Arial"/>
        <family val="2"/>
      </rPr>
      <t xml:space="preserve">Revestimento interior autoportante </t>
    </r>
    <r>
      <rPr>
        <b/>
        <sz val="7.80"/>
        <color rgb="FF000000"/>
        <rFont val="Arial"/>
        <family val="2"/>
      </rPr>
      <t xml:space="preserve">livre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com </t>
    </r>
    <r>
      <rPr>
        <b/>
        <sz val="7.80"/>
        <color rgb="FF000000"/>
        <rFont val="Arial"/>
        <family val="2"/>
      </rPr>
      <t xml:space="preserve">uma placa de gesso laminado A / EN 520 - 900 / 2500 / 25 / bordo afinado, Megaplac 25 "PLACO", aparafusada directamente a uma estrutura autoportante de perfis metálicos de aço galvanizado formada por canais High Stil RHS 100 "PLACO" e montantes High Stil MHS 100 "PLACO", com uma separação entre montantes de 900 mm</t>
    </r>
    <r>
      <rPr>
        <sz val="7.80"/>
        <color rgb="FF000000"/>
        <rFont val="Arial"/>
        <family val="2"/>
      </rPr>
      <t xml:space="preserve"> e um espessura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</si>
  <si>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</si>
  <si>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</si>
  <si>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</si>
  <si>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</si>
  <si>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</si>
  <si>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</si>
  <si>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</si>
  <si>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</si>
  <si>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estanque, Banda 45 "PLACO", de espuma de células fechadas com uma face auto-adesiva, para a estanquidade e isolamento da base das divisórias.</t>
  </si>
  <si>
    <t xml:space="preserve">mt12plp220b</t>
  </si>
  <si>
    <t xml:space="preserve">m</t>
  </si>
  <si>
    <t xml:space="preserve">Canal de perfil metálico de aço galvanizado, RHS 100 "PLACO", fabricado através de laminação a frio, 104x60 mm de secção e 1,2 mm de espessura, segundo EN 14195.</t>
  </si>
  <si>
    <t xml:space="preserve">mt12plp210b</t>
  </si>
  <si>
    <t xml:space="preserve">m</t>
  </si>
  <si>
    <t xml:space="preserve">Montante de perfil metálico de aço galvanizado, MHS 100 "PLACO", fabricado através de laminação a frio, 100x55 mm de secção e 1,2 mm de espessura, segundo EN 14195.</t>
  </si>
  <si>
    <t xml:space="preserve">mt12plk017a</t>
  </si>
  <si>
    <t xml:space="preserve">m²</t>
  </si>
  <si>
    <t xml:space="preserve">Placa de gesso laminado A / EN 520 - 900 / 2500 / 25 / bordo afinado, Megaplac 25 "PLACO", formada por uma alma de gesso de origem natural embutida e intimamente ligada a duas lâminas de cartão forte, reforçada pela inclusão na massa de fibra de vidro de fio curto não tecido para melhorar a sua coesão a temperaturas altas e pela densificação do gesso para a dotar de maior dureza superficial.</t>
  </si>
  <si>
    <t xml:space="preserve">mt12plt020b</t>
  </si>
  <si>
    <t xml:space="preserve">Ud</t>
  </si>
  <si>
    <t xml:space="preserve">Parafuso auto-perfurante TTPF 35 "PLACO", com cabeça de trombeta, de 35 mm de comprimento, para instalação de placas de gesso laminado sobre perfis de espessura inferior a 6 mm.</t>
  </si>
  <si>
    <t xml:space="preserve">mt12plt030a</t>
  </si>
  <si>
    <t xml:space="preserve">Ud</t>
  </si>
  <si>
    <t xml:space="preserve">Parafuso auto-perfurante rosca-chapa, TRPF 9,5 "PLACO", de 9,5 mm de comprimento.</t>
  </si>
  <si>
    <t xml:space="preserve">mt12plj010a</t>
  </si>
  <si>
    <t xml:space="preserve">m</t>
  </si>
  <si>
    <t xml:space="preserve">Fita microperfurada, "PLACO", para acabamento de juntas de placas de gesso laminado.</t>
  </si>
  <si>
    <t xml:space="preserve">mt12plm010a</t>
  </si>
  <si>
    <t xml:space="preserve">kg</t>
  </si>
  <si>
    <t xml:space="preserve">Massa de secagem em pó, SN "PLACO", para o tratamento das juntas das placas de gesso laminado.</t>
  </si>
  <si>
    <t xml:space="preserve">mt12plm019a</t>
  </si>
  <si>
    <t xml:space="preserve">kg</t>
  </si>
  <si>
    <t xml:space="preserve">Massa de secagem, Placomix Pro "PLACO",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</si>
  <si>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</si>
  <si>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</si>
  <si>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</si>
  <si>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</si>
  <si>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</si>
  <si>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</si>
  <si>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</si>
  <si>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</si>
  <si>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529,58$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</si>
  <si>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</si>
  <si>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</si>
  <si>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</si>
  <si>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</si>
  <si>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</si>
  <si>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</si>
  <si>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</si>
  <si>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</si>
  <si>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520:2004+A1:2009</t>
  </si>
  <si>
    <t xml:space="preserve">Placas de gesso - Definições,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</si>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</sst>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42" customWidth="1"/>
    <col min="5" max="5" width="29.43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4"/>
      <c r="J8" s="16">
        <v>60.550000</v>
      </c>
      <c r="K8" s="16"/>
      <c r="L8" s="16"/>
      <c r="M8" s="16">
        <f ca="1">ROUND(INDIRECT(ADDRESS(ROW()+(0), COLUMN()+(-5), 1))*INDIRECT(ADDRESS(ROW()+(0), COLUMN()+(-3), 1)), 2)</f>
        <v>27.250000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967.300000</v>
      </c>
      <c r="K9" s="20"/>
      <c r="L9" s="20"/>
      <c r="M9" s="20">
        <f ca="1">ROUND(INDIRECT(ADDRESS(ROW()+(0), COLUMN()+(-5), 1))*INDIRECT(ADDRESS(ROW()+(0), COLUMN()+(-3), 1)), 2)</f>
        <v>967.300000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19"/>
      <c r="J10" s="20">
        <v>1086.690000</v>
      </c>
      <c r="K10" s="20"/>
      <c r="L10" s="20"/>
      <c r="M10" s="20">
        <f ca="1">ROUND(INDIRECT(ADDRESS(ROW()+(0), COLUMN()+(-5), 1))*INDIRECT(ADDRESS(ROW()+(0), COLUMN()+(-3), 1)), 2)</f>
        <v>1521.370000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1709.610000</v>
      </c>
      <c r="K11" s="20"/>
      <c r="L11" s="20"/>
      <c r="M11" s="20">
        <f ca="1">ROUND(INDIRECT(ADDRESS(ROW()+(0), COLUMN()+(-5), 1))*INDIRECT(ADDRESS(ROW()+(0), COLUMN()+(-3), 1)), 2)</f>
        <v>1795.090000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7.000000</v>
      </c>
      <c r="I12" s="19"/>
      <c r="J12" s="20">
        <v>2.550000</v>
      </c>
      <c r="K12" s="20"/>
      <c r="L12" s="20"/>
      <c r="M12" s="20">
        <f ca="1">ROUND(INDIRECT(ADDRESS(ROW()+(0), COLUMN()+(-5), 1))*INDIRECT(ADDRESS(ROW()+(0), COLUMN()+(-3), 1)), 2)</f>
        <v>17.850000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2.510000</v>
      </c>
      <c r="K13" s="20"/>
      <c r="L13" s="20"/>
      <c r="M13" s="20">
        <f ca="1">ROUND(INDIRECT(ADDRESS(ROW()+(0), COLUMN()+(-5), 1))*INDIRECT(ADDRESS(ROW()+(0), COLUMN()+(-3), 1)), 2)</f>
        <v>5.020000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1.750000</v>
      </c>
      <c r="I14" s="19"/>
      <c r="J14" s="20">
        <v>8.820000</v>
      </c>
      <c r="K14" s="20"/>
      <c r="L14" s="20"/>
      <c r="M14" s="20">
        <f ca="1">ROUND(INDIRECT(ADDRESS(ROW()+(0), COLUMN()+(-5), 1))*INDIRECT(ADDRESS(ROW()+(0), COLUMN()+(-3), 1)), 2)</f>
        <v>15.440000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0.420000</v>
      </c>
      <c r="I15" s="19"/>
      <c r="J15" s="20">
        <v>183.660000</v>
      </c>
      <c r="K15" s="20"/>
      <c r="L15" s="20"/>
      <c r="M15" s="20">
        <f ca="1">ROUND(INDIRECT(ADDRESS(ROW()+(0), COLUMN()+(-5), 1))*INDIRECT(ADDRESS(ROW()+(0), COLUMN()+(-3), 1)), 2)</f>
        <v>77.140000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0.590000</v>
      </c>
      <c r="I16" s="19"/>
      <c r="J16" s="20">
        <v>219.100000</v>
      </c>
      <c r="K16" s="20"/>
      <c r="L16" s="20"/>
      <c r="M16" s="20">
        <f ca="1">ROUND(INDIRECT(ADDRESS(ROW()+(0), COLUMN()+(-5), 1))*INDIRECT(ADDRESS(ROW()+(0), COLUMN()+(-3), 1)), 2)</f>
        <v>129.270000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0.238000</v>
      </c>
      <c r="I17" s="19"/>
      <c r="J17" s="20">
        <v>428.350000</v>
      </c>
      <c r="K17" s="20"/>
      <c r="L17" s="20"/>
      <c r="M17" s="20">
        <f ca="1">ROUND(INDIRECT(ADDRESS(ROW()+(0), COLUMN()+(-5), 1))*INDIRECT(ADDRESS(ROW()+(0), COLUMN()+(-3), 1)), 2)</f>
        <v>101.950000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0.238000</v>
      </c>
      <c r="I18" s="23"/>
      <c r="J18" s="24">
        <v>261.720000</v>
      </c>
      <c r="K18" s="24"/>
      <c r="L18" s="24"/>
      <c r="M18" s="24">
        <f ca="1">ROUND(INDIRECT(ADDRESS(ROW()+(0), COLUMN()+(-5), 1))*INDIRECT(ADDRESS(ROW()+(0), COLUMN()+(-3), 1)), 2)</f>
        <v>62.290000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4719.970000</v>
      </c>
      <c r="K19" s="28"/>
      <c r="L19" s="28"/>
      <c r="M19" s="28">
        <f ca="1">ROUND(INDIRECT(ADDRESS(ROW()+(0), COLUMN()+(-5), 1))*INDIRECT(ADDRESS(ROW()+(0), COLUMN()+(-3), 1))/100, 2)</f>
        <v>94.400000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4814.370000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112006.000000</v>
      </c>
      <c r="H24" s="33"/>
      <c r="I24" s="33"/>
      <c r="J24" s="33"/>
      <c r="K24" s="33">
        <v>112007.000000</v>
      </c>
      <c r="L24" s="33"/>
      <c r="M24" s="33"/>
      <c r="N24" s="33"/>
    </row>
    <row r="25" spans="1:14" ht="21.6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6" t="s">
        <v>54</v>
      </c>
      <c r="B26" s="36"/>
      <c r="C26" s="36"/>
      <c r="D26" s="36"/>
      <c r="E26" s="36"/>
      <c r="F26" s="36"/>
      <c r="G26" s="37">
        <v>112007.000000</v>
      </c>
      <c r="H26" s="37"/>
      <c r="I26" s="37"/>
      <c r="J26" s="37"/>
      <c r="K26" s="37">
        <v>112007.000000</v>
      </c>
      <c r="L26" s="37"/>
      <c r="M26" s="37"/>
      <c r="N26" s="37"/>
    </row>
    <row r="27" spans="1:14" ht="12.00" thickBot="1" customHeight="1">
      <c r="A27" s="32" t="s">
        <v>55</v>
      </c>
      <c r="B27" s="32"/>
      <c r="C27" s="32"/>
      <c r="D27" s="32"/>
      <c r="E27" s="32"/>
      <c r="F27" s="32"/>
      <c r="G27" s="33">
        <v>162010.000000</v>
      </c>
      <c r="H27" s="33"/>
      <c r="I27" s="33"/>
      <c r="J27" s="33"/>
      <c r="K27" s="33">
        <v>1122010.000000</v>
      </c>
      <c r="L27" s="33"/>
      <c r="M27" s="33"/>
      <c r="N27" s="33"/>
    </row>
    <row r="28" spans="1:14" ht="12.00" thickBot="1" customHeight="1">
      <c r="A28" s="36" t="s">
        <v>56</v>
      </c>
      <c r="B28" s="36"/>
      <c r="C28" s="36"/>
      <c r="D28" s="36"/>
      <c r="E28" s="36"/>
      <c r="F28" s="36"/>
      <c r="G28" s="37"/>
      <c r="H28" s="37"/>
      <c r="I28" s="37"/>
      <c r="J28" s="37"/>
      <c r="K28" s="37"/>
      <c r="L28" s="37"/>
      <c r="M28" s="37"/>
      <c r="N28" s="37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