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<sst xmlns="http://schemas.openxmlformats.org/spreadsheetml/2006/main" count="41" uniqueCount="41">
  <si>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</si>
  <si>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RSB040</t>
  </si>
  <si>
    <t xml:space="preserve">m²</t>
  </si>
  <si>
    <t xml:space="preserve">Soleira seca "KNAUF".</t>
  </si>
  <si>
    <r>
      <rPr>
        <sz val="7.80"/>
        <color rgb="FF000000"/>
        <rFont val="Arial"/>
        <family val="2"/>
      </rPr>
      <t xml:space="preserve">Soleira seca </t>
    </r>
    <r>
      <rPr>
        <b/>
        <sz val="7.80"/>
        <color rgb="FF000000"/>
        <rFont val="Arial"/>
        <family val="2"/>
      </rPr>
      <t xml:space="preserve">F154.es</t>
    </r>
    <r>
      <rPr>
        <sz val="7.80"/>
        <color rgb="FF000000"/>
        <rFont val="Arial"/>
        <family val="2"/>
      </rPr>
      <t xml:space="preserve"> "KNAUF" </t>
    </r>
    <r>
      <rPr>
        <b/>
        <sz val="7.80"/>
        <color rgb="FF000000"/>
        <rFont val="Arial"/>
        <family val="2"/>
      </rPr>
      <t xml:space="preserve">Aquapanel Floor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formada por placas de cimento Aquapanel Floor MF, com camada de amortecimento de lã de rocha, de 32 mm de espessura total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</si>
  <si>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</si>
  <si>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</si>
  <si>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</si>
  <si>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</si>
  <si>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</si>
  <si>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</si>
  <si>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mt18mva080</t>
  </si>
  <si>
    <t xml:space="preserve">m²</t>
  </si>
  <si>
    <t xml:space="preserve">Filme de polietileno de 0,2 mm de espessura, para utilização como barreira de vapor.</t>
  </si>
  <si>
    <t xml:space="preserve">mt12psk040b</t>
  </si>
  <si>
    <t xml:space="preserve">m</t>
  </si>
  <si>
    <t xml:space="preserve">Fita perimetral de lã de rocha "KNAUF" de 12 mm de espessura e 100 mm de largura.</t>
  </si>
  <si>
    <t xml:space="preserve">mt12paf010d</t>
  </si>
  <si>
    <t xml:space="preserve">m²</t>
  </si>
  <si>
    <t xml:space="preserve">Placa Aquapanel Floor MF "KNAUF" elemento composto, de 22 + 11 mm de espessura, 600x900 mm, com alma de cimento Portland com aditivos, com bordos macho-fêmea para a colagem e/ou aparafusamento entre si e com uma lâmina de lã de rocha de 11 mm colada à base.</t>
  </si>
  <si>
    <t xml:space="preserve">mt12paf015</t>
  </si>
  <si>
    <t xml:space="preserve">Ud</t>
  </si>
  <si>
    <t xml:space="preserve">Lingueta de PVC, para união de placas Aquapanel Floor "KNAUF".</t>
  </si>
  <si>
    <t xml:space="preserve">mt12paf030</t>
  </si>
  <si>
    <t xml:space="preserve">kg</t>
  </si>
  <si>
    <t xml:space="preserve">Cola Aquapanel Floor "KNAUF".</t>
  </si>
  <si>
    <t xml:space="preserve">mt12pak080a</t>
  </si>
  <si>
    <t xml:space="preserve">kg</t>
  </si>
  <si>
    <t xml:space="preserve">Primário superficial Aquapanel Indoor "KNAUF".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</si>
  <si>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</si>
  <si>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</si>
  <si>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</si>
  <si>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</si>
  <si>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</si>
  <si>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</si>
  <si>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</si>
  <si>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</si>
  <si>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</si>
  <si>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</si>
  <si>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297,34$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</si>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</sst>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.02" customWidth="1"/>
    <col min="3" max="3" width="2.77" customWidth="1"/>
    <col min="4" max="4" width="9.03" customWidth="1"/>
    <col min="5" max="5" width="62.66" customWidth="1"/>
    <col min="6" max="6" width="6.41" customWidth="1"/>
    <col min="7" max="7" width="8.31" customWidth="1"/>
    <col min="8" max="8" width="4.81" customWidth="1"/>
    <col min="9" max="9" width="0.58" customWidth="1"/>
    <col min="10" max="10" width="5.39" customWidth="1"/>
    <col min="11" max="11" width="5.2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21.6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1.100000</v>
      </c>
      <c r="G8" s="16">
        <v>46.320000</v>
      </c>
      <c r="H8" s="16"/>
      <c r="I8" s="16">
        <f ca="1">ROUND(INDIRECT(ADDRESS(ROW()+(0), COLUMN()+(-3), 1))*INDIRECT(ADDRESS(ROW()+(0), COLUMN()+(-2), 1)), 2)</f>
        <v>50.950000</v>
      </c>
      <c r="J8" s="16"/>
      <c r="K8" s="16"/>
    </row>
    <row r="9" spans="1:11" ht="21.6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1.000000</v>
      </c>
      <c r="G9" s="20">
        <v>325.510000</v>
      </c>
      <c r="H9" s="20"/>
      <c r="I9" s="20">
        <f ca="1">ROUND(INDIRECT(ADDRESS(ROW()+(0), COLUMN()+(-3), 1))*INDIRECT(ADDRESS(ROW()+(0), COLUMN()+(-2), 1)), 2)</f>
        <v>325.510000</v>
      </c>
      <c r="J9" s="20"/>
      <c r="K9" s="20"/>
    </row>
    <row r="10" spans="1:11" ht="40.8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1.000000</v>
      </c>
      <c r="G10" s="20">
        <v>4560.770000</v>
      </c>
      <c r="H10" s="20"/>
      <c r="I10" s="20">
        <f ca="1">ROUND(INDIRECT(ADDRESS(ROW()+(0), COLUMN()+(-3), 1))*INDIRECT(ADDRESS(ROW()+(0), COLUMN()+(-2), 1)), 2)</f>
        <v>4560.770000</v>
      </c>
      <c r="J10" s="20"/>
      <c r="K10" s="20"/>
    </row>
    <row r="11" spans="1:11" ht="12.0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9">
        <v>7.000000</v>
      </c>
      <c r="G11" s="20">
        <v>15.600000</v>
      </c>
      <c r="H11" s="20"/>
      <c r="I11" s="20">
        <f ca="1">ROUND(INDIRECT(ADDRESS(ROW()+(0), COLUMN()+(-3), 1))*INDIRECT(ADDRESS(ROW()+(0), COLUMN()+(-2), 1)), 2)</f>
        <v>109.200000</v>
      </c>
      <c r="J11" s="20"/>
      <c r="K11" s="20"/>
    </row>
    <row r="12" spans="1:11" ht="12.00" thickBot="1" customHeight="1">
      <c r="A12" s="17" t="s">
        <v>23</v>
      </c>
      <c r="B12" s="18" t="s">
        <v>24</v>
      </c>
      <c r="C12" s="18"/>
      <c r="D12" s="17" t="s">
        <v>25</v>
      </c>
      <c r="E12" s="17"/>
      <c r="F12" s="19">
        <v>0.070000</v>
      </c>
      <c r="G12" s="20">
        <v>2462.570000</v>
      </c>
      <c r="H12" s="20"/>
      <c r="I12" s="20">
        <f ca="1">ROUND(INDIRECT(ADDRESS(ROW()+(0), COLUMN()+(-3), 1))*INDIRECT(ADDRESS(ROW()+(0), COLUMN()+(-2), 1)), 2)</f>
        <v>172.380000</v>
      </c>
      <c r="J12" s="20"/>
      <c r="K12" s="20"/>
    </row>
    <row r="13" spans="1:11" ht="12.00" thickBot="1" customHeight="1">
      <c r="A13" s="17" t="s">
        <v>26</v>
      </c>
      <c r="B13" s="18" t="s">
        <v>27</v>
      </c>
      <c r="C13" s="18"/>
      <c r="D13" s="17" t="s">
        <v>28</v>
      </c>
      <c r="E13" s="17"/>
      <c r="F13" s="19">
        <v>0.200000</v>
      </c>
      <c r="G13" s="20">
        <v>633.020000</v>
      </c>
      <c r="H13" s="20"/>
      <c r="I13" s="20">
        <f ca="1">ROUND(INDIRECT(ADDRESS(ROW()+(0), COLUMN()+(-3), 1))*INDIRECT(ADDRESS(ROW()+(0), COLUMN()+(-2), 1)), 2)</f>
        <v>126.600000</v>
      </c>
      <c r="J13" s="20"/>
      <c r="K13" s="20"/>
    </row>
    <row r="14" spans="1:11" ht="12.00" thickBot="1" customHeight="1">
      <c r="A14" s="17" t="s">
        <v>29</v>
      </c>
      <c r="B14" s="18" t="s">
        <v>30</v>
      </c>
      <c r="C14" s="18"/>
      <c r="D14" s="17" t="s">
        <v>31</v>
      </c>
      <c r="E14" s="17"/>
      <c r="F14" s="19">
        <v>0.461000</v>
      </c>
      <c r="G14" s="20">
        <v>424.120000</v>
      </c>
      <c r="H14" s="20"/>
      <c r="I14" s="20">
        <f ca="1">ROUND(INDIRECT(ADDRESS(ROW()+(0), COLUMN()+(-3), 1))*INDIRECT(ADDRESS(ROW()+(0), COLUMN()+(-2), 1)), 2)</f>
        <v>195.520000</v>
      </c>
      <c r="J14" s="20"/>
      <c r="K14" s="20"/>
    </row>
    <row r="15" spans="1:11" ht="12.00" thickBot="1" customHeight="1">
      <c r="A15" s="17" t="s">
        <v>32</v>
      </c>
      <c r="B15" s="21" t="s">
        <v>33</v>
      </c>
      <c r="C15" s="21"/>
      <c r="D15" s="22" t="s">
        <v>34</v>
      </c>
      <c r="E15" s="22"/>
      <c r="F15" s="23">
        <v>0.461000</v>
      </c>
      <c r="G15" s="24">
        <v>259.130000</v>
      </c>
      <c r="H15" s="24"/>
      <c r="I15" s="24">
        <f ca="1">ROUND(INDIRECT(ADDRESS(ROW()+(0), COLUMN()+(-3), 1))*INDIRECT(ADDRESS(ROW()+(0), COLUMN()+(-2), 1)), 2)</f>
        <v>119.460000</v>
      </c>
      <c r="J15" s="24"/>
      <c r="K15" s="24"/>
    </row>
    <row r="16" spans="1:11" ht="12.00" thickBot="1" customHeight="1">
      <c r="A16" s="17"/>
      <c r="B16" s="12" t="s">
        <v>35</v>
      </c>
      <c r="C16" s="12"/>
      <c r="D16" s="10" t="s">
        <v>36</v>
      </c>
      <c r="E16" s="10"/>
      <c r="F16" s="14">
        <v>2.000000</v>
      </c>
      <c r="G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5660.390000</v>
      </c>
      <c r="H16" s="16"/>
      <c r="I16" s="16">
        <f ca="1">ROUND(INDIRECT(ADDRESS(ROW()+(0), COLUMN()+(-3), 1))*INDIRECT(ADDRESS(ROW()+(0), COLUMN()+(-2), 1))/100, 2)</f>
        <v>113.210000</v>
      </c>
      <c r="J16" s="16"/>
      <c r="K16" s="16"/>
    </row>
    <row r="17" spans="1:11" ht="12.00" thickBot="1" customHeight="1">
      <c r="A17" s="22"/>
      <c r="B17" s="21" t="s">
        <v>37</v>
      </c>
      <c r="C17" s="21"/>
      <c r="D17" s="22" t="s">
        <v>38</v>
      </c>
      <c r="E17" s="22"/>
      <c r="F17" s="23">
        <v>3.000000</v>
      </c>
      <c r="G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5773.600000</v>
      </c>
      <c r="H17" s="24"/>
      <c r="I17" s="24">
        <f ca="1">ROUND(INDIRECT(ADDRESS(ROW()+(0), COLUMN()+(-3), 1))*INDIRECT(ADDRESS(ROW()+(0), COLUMN()+(-2), 1))/100, 2)</f>
        <v>173.210000</v>
      </c>
      <c r="J17" s="24"/>
      <c r="K17" s="24"/>
    </row>
    <row r="18" spans="1:11" ht="12.00" thickBot="1" customHeight="1">
      <c r="A18" s="6" t="s">
        <v>39</v>
      </c>
      <c r="B18" s="7"/>
      <c r="C18" s="7"/>
      <c r="D18" s="7"/>
      <c r="E18" s="7"/>
      <c r="F18" s="25"/>
      <c r="G18" s="6" t="s">
        <v>40</v>
      </c>
      <c r="H18" s="6"/>
      <c r="I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5946.810000</v>
      </c>
      <c r="J18" s="26"/>
      <c r="K18" s="26"/>
    </row>
  </sheetData>
  <mergeCells count="53">
    <mergeCell ref="A1:K1"/>
    <mergeCell ref="A3:B3"/>
    <mergeCell ref="C3:D3"/>
    <mergeCell ref="E3:G3"/>
    <mergeCell ref="H3:I3"/>
    <mergeCell ref="A4:K4"/>
    <mergeCell ref="B7:C7"/>
    <mergeCell ref="D7:E7"/>
    <mergeCell ref="G7:H7"/>
    <mergeCell ref="I7:K7"/>
    <mergeCell ref="B8:C8"/>
    <mergeCell ref="D8:E8"/>
    <mergeCell ref="G8:H8"/>
    <mergeCell ref="I8:K8"/>
    <mergeCell ref="B9:C9"/>
    <mergeCell ref="D9:E9"/>
    <mergeCell ref="G9:H9"/>
    <mergeCell ref="I9:K9"/>
    <mergeCell ref="B10:C10"/>
    <mergeCell ref="D10:E10"/>
    <mergeCell ref="G10:H10"/>
    <mergeCell ref="I10:K10"/>
    <mergeCell ref="B11:C11"/>
    <mergeCell ref="D11:E11"/>
    <mergeCell ref="G11:H11"/>
    <mergeCell ref="I11:K11"/>
    <mergeCell ref="B12:C12"/>
    <mergeCell ref="D12:E12"/>
    <mergeCell ref="G12:H12"/>
    <mergeCell ref="I12:K12"/>
    <mergeCell ref="B13:C13"/>
    <mergeCell ref="D13:E13"/>
    <mergeCell ref="G13:H13"/>
    <mergeCell ref="I13:K13"/>
    <mergeCell ref="B14:C14"/>
    <mergeCell ref="D14:E14"/>
    <mergeCell ref="G14:H14"/>
    <mergeCell ref="I14:K14"/>
    <mergeCell ref="B15:C15"/>
    <mergeCell ref="D15:E15"/>
    <mergeCell ref="G15:H15"/>
    <mergeCell ref="I15:K15"/>
    <mergeCell ref="B16:C16"/>
    <mergeCell ref="D16:E16"/>
    <mergeCell ref="G16:H16"/>
    <mergeCell ref="I16:K16"/>
    <mergeCell ref="B17:C17"/>
    <mergeCell ref="D17:E17"/>
    <mergeCell ref="G17:H17"/>
    <mergeCell ref="I17:K17"/>
    <mergeCell ref="A18:E18"/>
    <mergeCell ref="G18:H18"/>
    <mergeCell ref="I18:K18"/>
  </mergeCells>
  <pageMargins left="0.620079" right="0.472441" top="0.472441" bottom="0.472441" header="0.0" footer="0.0"/>
  <pageSetup paperSize="9" orientation="portrait"/>
  <rowBreaks count="0" manualBreakCount="0">
    </rowBreaks>
</worksheet>
</file>