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<sst xmlns="http://schemas.openxmlformats.org/spreadsheetml/2006/main" count="53" uniqueCount="53">
  <si>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</si>
  <si>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RSB050</t>
  </si>
  <si>
    <t xml:space="preserve">m²</t>
  </si>
  <si>
    <t xml:space="preserve">Soleira seca, sistema "PLACO".</t>
  </si>
  <si>
    <r>
      <rPr>
        <sz val="8.25"/>
        <color rgb="FF000000"/>
        <rFont val="Arial"/>
        <family val="2"/>
      </rPr>
      <t xml:space="preserve">Soleira seca, sistema Placo Force Floor Plus "PLACO", formada por placa de soleira seca, Solera Rigidur 20 "PLACO", de 20 mm de espessura e placa de gesso laminado reforçado com fibras GF-C1-I-W2 / EN 15283-2 - 1200 / 2400 / 12,5 / com os bordos longitudinais quadrados, Rigidur H 13 BC "PLACO".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</si>
  <si>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</si>
  <si>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</si>
  <si>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</si>
  <si>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</si>
  <si>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</si>
  <si>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</si>
  <si>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</si>
  <si>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</si>
  <si>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</si>
  <si>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mt12plj020c</t>
  </si>
  <si>
    <t xml:space="preserve">m</t>
  </si>
  <si>
    <t xml:space="preserve">Banda estanque autocolante, Banda 45 "PLACO", de espuma de polietileno de células fechadas, de 3 mm de espessura e 45 mm de largura, para a estanquidade e isolamento do perímetro em soleiras.</t>
  </si>
  <si>
    <t xml:space="preserve">mt16lra012a</t>
  </si>
  <si>
    <t xml:space="preserve">m²</t>
  </si>
  <si>
    <t xml:space="preserve">Painel rígido de lã mineral, segundo EN 13162, não revestido, de 20 mm de espessura, resistência térmica 0,45 m²°C/W, condutibilidade térmica 0,041 W/(m°C), densidade 90 kg/m³, calor específico 840 J/kgK e factor de resistência à difusão do vapor de água 1,3.</t>
  </si>
  <si>
    <t xml:space="preserve">mt12pss010a</t>
  </si>
  <si>
    <t xml:space="preserve">m²</t>
  </si>
  <si>
    <t xml:space="preserve">Placa de soleira seca, Solera Rigidur 20 "PLACO", de 20 mm de espessura, com os bordos longitudinais macho-fêmea composta por duas placas de gesso laminado reforçado com fibras, coladas em fábrica, de 10 mm.</t>
  </si>
  <si>
    <t xml:space="preserve">mt12pss020</t>
  </si>
  <si>
    <t xml:space="preserve">kg</t>
  </si>
  <si>
    <t xml:space="preserve">Adesivo, Rigidur Nature Line Suelo "PLACO", para tratamento de juntas.</t>
  </si>
  <si>
    <t xml:space="preserve">mt12plt050b</t>
  </si>
  <si>
    <t xml:space="preserve">Ud</t>
  </si>
  <si>
    <t xml:space="preserve">Parafuso auto-roscante Rigidur 30 "PLACO", com cabeça de trombeta, de 30 mm de comprimento.</t>
  </si>
  <si>
    <t xml:space="preserve">mt12plk015a</t>
  </si>
  <si>
    <t xml:space="preserve">m²</t>
  </si>
  <si>
    <t xml:space="preserve">Placa de gesso laminado reforçado com fibras GF-C1-I-W2 / EN 15283-2 - 1200 / 2400 / 12,5 / com os bordos longitudinais quadrados, Rigidur H 13 BC "PLACO".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</si>
  <si>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</si>
  <si>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</si>
  <si>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</si>
  <si>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</si>
  <si>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</si>
  <si>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</si>
  <si>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</si>
  <si>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</si>
  <si>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412,60$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</si>
  <si>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</si>
  <si>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</si>
  <si>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</si>
  <si>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</si>
  <si>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</si>
  <si>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</si>
  <si>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</si>
  <si>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15283-2:2008+A1:2009</t>
  </si>
  <si>
    <t xml:space="preserve">Placas  de g esso reforçadas com fibras — Definições, requisitos e métodos de ensaio — Parte 2: Placas  de gesso com fibras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</si>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</sst>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46.08</v>
      </c>
      <c r="J9" s="13">
        <f ca="1">ROUND(INDIRECT(ADDRESS(ROW()+(0), COLUMN()+(-3), 1))*INDIRECT(ADDRESS(ROW()+(0), COLUMN()+(-1), 1)), 2)</f>
        <v>50.69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45.43</v>
      </c>
      <c r="J10" s="17">
        <f ca="1">ROUND(INDIRECT(ADDRESS(ROW()+(0), COLUMN()+(-3), 1))*INDIRECT(ADDRESS(ROW()+(0), COLUMN()+(-1), 1)), 2)</f>
        <v>49.97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868.64</v>
      </c>
      <c r="J11" s="17">
        <f ca="1">ROUND(INDIRECT(ADDRESS(ROW()+(0), COLUMN()+(-3), 1))*INDIRECT(ADDRESS(ROW()+(0), COLUMN()+(-1), 1)), 2)</f>
        <v>1302.96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3698.8</v>
      </c>
      <c r="J12" s="17">
        <f ca="1">ROUND(INDIRECT(ADDRESS(ROW()+(0), COLUMN()+(-3), 1))*INDIRECT(ADDRESS(ROW()+(0), COLUMN()+(-1), 1)), 2)</f>
        <v>3883.74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0.09</v>
      </c>
      <c r="H13" s="16"/>
      <c r="I13" s="17">
        <v>1904.69</v>
      </c>
      <c r="J13" s="17">
        <f ca="1">ROUND(INDIRECT(ADDRESS(ROW()+(0), COLUMN()+(-3), 1))*INDIRECT(ADDRESS(ROW()+(0), COLUMN()+(-1), 1)), 2)</f>
        <v>171.42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18</v>
      </c>
      <c r="H14" s="16"/>
      <c r="I14" s="17">
        <v>2.44</v>
      </c>
      <c r="J14" s="17">
        <f ca="1">ROUND(INDIRECT(ADDRESS(ROW()+(0), COLUMN()+(-3), 1))*INDIRECT(ADDRESS(ROW()+(0), COLUMN()+(-1), 1)), 2)</f>
        <v>43.92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2013.76</v>
      </c>
      <c r="J15" s="17">
        <f ca="1">ROUND(INDIRECT(ADDRESS(ROW()+(0), COLUMN()+(-3), 1))*INDIRECT(ADDRESS(ROW()+(0), COLUMN()+(-1), 1)), 2)</f>
        <v>2114.45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0.619</v>
      </c>
      <c r="H16" s="16"/>
      <c r="I16" s="17">
        <v>472</v>
      </c>
      <c r="J16" s="17">
        <f ca="1">ROUND(INDIRECT(ADDRESS(ROW()+(0), COLUMN()+(-3), 1))*INDIRECT(ADDRESS(ROW()+(0), COLUMN()+(-1), 1)), 2)</f>
        <v>292.17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0.619</v>
      </c>
      <c r="H17" s="20"/>
      <c r="I17" s="21">
        <v>292.26</v>
      </c>
      <c r="J17" s="21">
        <f ca="1">ROUND(INDIRECT(ADDRESS(ROW()+(0), COLUMN()+(-3), 1))*INDIRECT(ADDRESS(ROW()+(0), COLUMN()+(-1), 1)), 2)</f>
        <v>180.91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8090.23</v>
      </c>
      <c r="J18" s="24">
        <f ca="1">ROUND(INDIRECT(ADDRESS(ROW()+(0), COLUMN()+(-3), 1))*INDIRECT(ADDRESS(ROW()+(0), COLUMN()+(-1), 1))/100, 2)</f>
        <v>161.8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8252.03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/>
    </row>
    <row r="24" spans="1:11" ht="24.00" thickBot="1" customHeight="1">
      <c r="A24" s="32" t="s">
        <v>47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48</v>
      </c>
      <c r="B25" s="30"/>
      <c r="C25" s="30"/>
      <c r="D25" s="30"/>
      <c r="E25" s="30"/>
      <c r="F25" s="31">
        <v>162010</v>
      </c>
      <c r="G25" s="31"/>
      <c r="H25" s="31">
        <v>162011</v>
      </c>
      <c r="I25" s="31"/>
      <c r="J25" s="31"/>
      <c r="K25" s="31"/>
    </row>
    <row r="26" spans="1:11" ht="24.00" thickBot="1" customHeight="1">
      <c r="A26" s="32" t="s">
        <v>49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