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<sst xmlns="http://schemas.openxmlformats.org/spreadsheetml/2006/main" count="60" uniqueCount="60">
  <si>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</si>
  <si>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UPG020</t>
  </si>
  <si>
    <t xml:space="preserve">m³</t>
  </si>
  <si>
    <t xml:space="preserve">Viga de betão armado para borda de piscina com skimmer.</t>
  </si>
  <si>
    <r>
      <rPr>
        <sz val="8.25"/>
        <color rgb="FF000000"/>
        <rFont val="Arial"/>
        <family val="2"/>
      </rPr>
      <t xml:space="preserve">Viga de betão armado para borda de piscina com skimmer, realizada com betão C30/37 (XC2(P) + XD2(P); D25; S3; Cl 0,4) fabricado em central, e betonagem desde camião, e aço A400 NR, com uma quantidade aproximada de 40 kg/m³. Montagem e desmontagem de sistema de cofragem formado por: superfície cofrante de tábuas de madeira maciça, amortizáveis em 4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no estaleiro da obra e a montagem no lugar definitivo da sua colocação em obra, mas não inclui as tubagens de drenagem, os skimmers,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</si>
  <si>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</si>
  <si>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</si>
  <si>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</si>
  <si>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</si>
  <si>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</si>
  <si>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</si>
  <si>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</si>
  <si>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</si>
  <si>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</si>
  <si>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mt50spa081a</t>
  </si>
  <si>
    <t xml:space="preserve">Ud</t>
  </si>
  <si>
    <t xml:space="preserve">Escora metálica telescópica, até 3 m de altura.</t>
  </si>
  <si>
    <t xml:space="preserve">mt50spa052b</t>
  </si>
  <si>
    <t xml:space="preserve">m</t>
  </si>
  <si>
    <t xml:space="preserve">Pranchão de madeira de pinho, de 20x7,2 cm.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</si>
  <si>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</si>
  <si>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</si>
  <si>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</si>
  <si>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</si>
  <si>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</si>
  <si>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</si>
  <si>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</si>
  <si>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</si>
  <si>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</si>
  <si>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</si>
  <si>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</si>
  <si>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</si>
  <si>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</si>
  <si>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</si>
  <si>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</si>
  <si>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mt10haf020jjnjc</t>
  </si>
  <si>
    <t xml:space="preserve">m³</t>
  </si>
  <si>
    <t xml:space="preserve">Betão C30/37 (XC2(P) + XD2(P);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</si>
  <si>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</si>
  <si>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</si>
  <si>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</si>
  <si>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</si>
  <si>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</si>
  <si>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</si>
  <si>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</si>
  <si>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</si>
  <si>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</si>
  <si>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</si>
  <si>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</si>
  <si>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</si>
  <si>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</si>
  <si>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</si>
  <si>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</si>
  <si>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</si>
  <si>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</si>
  <si>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</si>
  <si>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</si>
  <si>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</si>
  <si>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4.440,13$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</si>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</sst>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0.58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0.112</v>
      </c>
      <c r="F9" s="13">
        <v>49715.4</v>
      </c>
      <c r="G9" s="13">
        <f ca="1">ROUND(INDIRECT(ADDRESS(ROW()+(0), COLUMN()+(-2), 1))*INDIRECT(ADDRESS(ROW()+(0), COLUMN()+(-1), 1)), 2)</f>
        <v>5568.12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3113.56</v>
      </c>
      <c r="G10" s="17">
        <f ca="1">ROUND(INDIRECT(ADDRESS(ROW()+(0), COLUMN()+(-2), 1))*INDIRECT(ADDRESS(ROW()+(0), COLUMN()+(-1), 1)), 2)</f>
        <v>233.52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0.112</v>
      </c>
      <c r="F11" s="17">
        <v>1022.32</v>
      </c>
      <c r="G11" s="17">
        <f ca="1">ROUND(INDIRECT(ADDRESS(ROW()+(0), COLUMN()+(-2), 1))*INDIRECT(ADDRESS(ROW()+(0), COLUMN()+(-1), 1)), 2)</f>
        <v>114.5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</v>
      </c>
      <c r="F12" s="17">
        <v>1129.89</v>
      </c>
      <c r="G12" s="17">
        <f ca="1">ROUND(INDIRECT(ADDRESS(ROW()+(0), COLUMN()+(-2), 1))*INDIRECT(ADDRESS(ROW()+(0), COLUMN()+(-1), 1)), 2)</f>
        <v>316.37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0.168</v>
      </c>
      <c r="F13" s="17">
        <v>232.98</v>
      </c>
      <c r="G13" s="17">
        <f ca="1">ROUND(INDIRECT(ADDRESS(ROW()+(0), COLUMN()+(-2), 1))*INDIRECT(ADDRESS(ROW()+(0), COLUMN()+(-1), 1)), 2)</f>
        <v>39.14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21.61</v>
      </c>
      <c r="G14" s="17">
        <f ca="1">ROUND(INDIRECT(ADDRESS(ROW()+(0), COLUMN()+(-2), 1))*INDIRECT(ADDRESS(ROW()+(0), COLUMN()+(-1), 1)), 2)</f>
        <v>216.1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42</v>
      </c>
      <c r="F15" s="17">
        <v>188.69</v>
      </c>
      <c r="G15" s="17">
        <f ca="1">ROUND(INDIRECT(ADDRESS(ROW()+(0), COLUMN()+(-2), 1))*INDIRECT(ADDRESS(ROW()+(0), COLUMN()+(-1), 1)), 2)</f>
        <v>7924.98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0.58</v>
      </c>
      <c r="F16" s="17">
        <v>193.69</v>
      </c>
      <c r="G16" s="17">
        <f ca="1">ROUND(INDIRECT(ADDRESS(ROW()+(0), COLUMN()+(-2), 1))*INDIRECT(ADDRESS(ROW()+(0), COLUMN()+(-1), 1)), 2)</f>
        <v>112.34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14620.9</v>
      </c>
      <c r="G17" s="17">
        <f ca="1">ROUND(INDIRECT(ADDRESS(ROW()+(0), COLUMN()+(-2), 1))*INDIRECT(ADDRESS(ROW()+(0), COLUMN()+(-1), 1)), 2)</f>
        <v>15352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0.579</v>
      </c>
      <c r="F18" s="17">
        <v>647.55</v>
      </c>
      <c r="G18" s="17">
        <f ca="1">ROUND(INDIRECT(ADDRESS(ROW()+(0), COLUMN()+(-2), 1))*INDIRECT(ADDRESS(ROW()+(0), COLUMN()+(-1), 1)), 2)</f>
        <v>374.93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0.643</v>
      </c>
      <c r="F19" s="17">
        <v>414.89</v>
      </c>
      <c r="G19" s="17">
        <f ca="1">ROUND(INDIRECT(ADDRESS(ROW()+(0), COLUMN()+(-2), 1))*INDIRECT(ADDRESS(ROW()+(0), COLUMN()+(-1), 1)), 2)</f>
        <v>266.77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0.329</v>
      </c>
      <c r="F20" s="17">
        <v>647.55</v>
      </c>
      <c r="G20" s="17">
        <f ca="1">ROUND(INDIRECT(ADDRESS(ROW()+(0), COLUMN()+(-2), 1))*INDIRECT(ADDRESS(ROW()+(0), COLUMN()+(-1), 1)), 2)</f>
        <v>213.04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0.371</v>
      </c>
      <c r="F21" s="17">
        <v>414.89</v>
      </c>
      <c r="G21" s="17">
        <f ca="1">ROUND(INDIRECT(ADDRESS(ROW()+(0), COLUMN()+(-2), 1))*INDIRECT(ADDRESS(ROW()+(0), COLUMN()+(-1), 1)), 2)</f>
        <v>153.92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0.09</v>
      </c>
      <c r="F22" s="17">
        <v>647.55</v>
      </c>
      <c r="G22" s="17">
        <f ca="1">ROUND(INDIRECT(ADDRESS(ROW()+(0), COLUMN()+(-2), 1))*INDIRECT(ADDRESS(ROW()+(0), COLUMN()+(-1), 1)), 2)</f>
        <v>58.28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0.36</v>
      </c>
      <c r="F23" s="21">
        <v>414.89</v>
      </c>
      <c r="G23" s="21">
        <f ca="1">ROUND(INDIRECT(ADDRESS(ROW()+(0), COLUMN()+(-2), 1))*INDIRECT(ADDRESS(ROW()+(0), COLUMN()+(-1), 1)), 2)</f>
        <v>149.36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31093.4</v>
      </c>
      <c r="G24" s="24">
        <f ca="1">ROUND(INDIRECT(ADDRESS(ROW()+(0), COLUMN()+(-2), 1))*INDIRECT(ADDRESS(ROW()+(0), COLUMN()+(-1), 1))/100, 2)</f>
        <v>621.87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31715.2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