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<sst xmlns="http://schemas.openxmlformats.org/spreadsheetml/2006/main" count="24" uniqueCount="24">
  <si>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</si>
  <si>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ZCB007</t>
  </si>
  <si>
    <t xml:space="preserve">Ud</t>
  </si>
  <si>
    <t xml:space="preserve">Incorporação de sistema de captação solar térmica para instalação individual, integrado em cobertura inclinada.</t>
  </si>
  <si>
    <r>
      <rPr>
        <sz val="8.25"/>
        <color rgb="FF000000"/>
        <rFont val="Arial"/>
        <family val="2"/>
      </rPr>
      <t xml:space="preserve">Reabilitação energética de edifício através da incorporação de sistema de captação solar térmica, completo, para instalação individual, formado por painel de aço inoxidável com tratamento selectivo, cor azul, de 2031x1060x290 mm, superfície útil 2 m², bomba de circulação de accionamento eléctrico com painel solar fotovoltaico, dissipador de calor estático, permutador, depósito integrado, válvulas de segurança, líquido solar e isolamento térmico, tudo integrado em carcassa estanque, com estrutura de suporte para colocação integrada em cobertura inclinada.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</si>
  <si>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</si>
  <si>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</si>
  <si>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</si>
  <si>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</si>
  <si>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</si>
  <si>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</si>
  <si>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mt38cso010a</t>
  </si>
  <si>
    <t xml:space="preserve">Ud</t>
  </si>
  <si>
    <t xml:space="preserve">Sistema de captação solar térmica, completo, para instalação individual, formado por painel de aço inoxidável com tratamento selectivo, cor azul, de 2031x1060x290 mm, superfície útil 2 m², bomba de circulação de accionamento eléctrico com painel solar fotovoltaico, dissipador de calor estático, permutador, depósito integrado, válvulas de segurança, líquido solar e isolamento térmico, tudo integrado em carcassa estanque.</t>
  </si>
  <si>
    <t xml:space="preserve">mo009</t>
  </si>
  <si>
    <t xml:space="preserve">h</t>
  </si>
  <si>
    <t xml:space="preserve">Oficial de 1ª instalador de colectores solares.</t>
  </si>
  <si>
    <t xml:space="preserve">mo108</t>
  </si>
  <si>
    <t xml:space="preserve">h</t>
  </si>
  <si>
    <t xml:space="preserve">Ajudante de instalador de colectores solares.</t>
  </si>
  <si>
    <t xml:space="preserve">%</t>
  </si>
  <si>
    <t xml:space="preserve">Custos directos complementares</t>
  </si>
  <si>
    <t xml:space="preserve">Custo de manutenção decenal: 490.730,99$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</si>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</sst>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491119</v>
      </c>
      <c r="H9" s="13">
        <f ca="1">ROUND(INDIRECT(ADDRESS(ROW()+(0), COLUMN()+(-2), 1))*INDIRECT(ADDRESS(ROW()+(0), COLUMN()+(-1), 1)), 2)</f>
        <v>491119</v>
      </c>
    </row>
    <row r="10" spans="1:8" ht="13.50" thickBot="1" customHeight="1">
      <c r="A10" s="14" t="s">
        <v>14</v>
      </c>
      <c r="B10" s="14"/>
      <c r="C10" s="15" t="s">
        <v>15</v>
      </c>
      <c r="D10" s="15"/>
      <c r="E10" s="14" t="s">
        <v>16</v>
      </c>
      <c r="F10" s="16">
        <v>3.709</v>
      </c>
      <c r="G10" s="17">
        <v>472</v>
      </c>
      <c r="H10" s="17">
        <f ca="1">ROUND(INDIRECT(ADDRESS(ROW()+(0), COLUMN()+(-2), 1))*INDIRECT(ADDRESS(ROW()+(0), COLUMN()+(-1), 1)), 2)</f>
        <v>1750.65</v>
      </c>
    </row>
    <row r="11" spans="1:8" ht="13.50" thickBot="1" customHeight="1">
      <c r="A11" s="14" t="s">
        <v>17</v>
      </c>
      <c r="B11" s="14"/>
      <c r="C11" s="18" t="s">
        <v>18</v>
      </c>
      <c r="D11" s="18"/>
      <c r="E11" s="19" t="s">
        <v>19</v>
      </c>
      <c r="F11" s="20">
        <v>3.709</v>
      </c>
      <c r="G11" s="21">
        <v>291.76</v>
      </c>
      <c r="H11" s="21">
        <f ca="1">ROUND(INDIRECT(ADDRESS(ROW()+(0), COLUMN()+(-2), 1))*INDIRECT(ADDRESS(ROW()+(0), COLUMN()+(-1), 1)), 2)</f>
        <v>1082.14</v>
      </c>
    </row>
    <row r="12" spans="1:8" ht="13.50" thickBot="1" customHeight="1">
      <c r="A12" s="19"/>
      <c r="B12" s="19"/>
      <c r="C12" s="22" t="s">
        <v>20</v>
      </c>
      <c r="D12" s="22"/>
      <c r="E12" s="5" t="s">
        <v>21</v>
      </c>
      <c r="F12" s="23">
        <v>2</v>
      </c>
      <c r="G12" s="24">
        <f ca="1">ROUND(SUM(INDIRECT(ADDRESS(ROW()+(-1), COLUMN()+(1), 1)),INDIRECT(ADDRESS(ROW()+(-2), COLUMN()+(1), 1)),INDIRECT(ADDRESS(ROW()+(-3), COLUMN()+(1), 1))), 2)</f>
        <v>493952</v>
      </c>
      <c r="H12" s="24">
        <f ca="1">ROUND(INDIRECT(ADDRESS(ROW()+(0), COLUMN()+(-2), 1))*INDIRECT(ADDRESS(ROW()+(0), COLUMN()+(-1), 1))/100, 2)</f>
        <v>9879.03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503831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