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<sst xmlns="http://schemas.openxmlformats.org/spreadsheetml/2006/main" count="62" uniqueCount="62">
  <si>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</si>
  <si>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ZFF040</t>
  </si>
  <si>
    <t xml:space="preserve">m²</t>
  </si>
  <si>
    <t xml:space="preserve">Sistema ETICS REDArt "ROCKWOOL" para isolamento térmico pelo exterior de fachada existente.</t>
  </si>
  <si>
    <r>
      <rPr>
        <sz val="7.80"/>
        <color rgb="FF000000"/>
        <rFont val="Arial"/>
        <family val="2"/>
      </rPr>
      <t xml:space="preserve">Reabilitação energética de fachada, através de isolamento térmico pela sua face exterior, </t>
    </r>
    <r>
      <rPr>
        <b/>
        <sz val="7.80"/>
        <color rgb="FF000000"/>
        <rFont val="Arial"/>
        <family val="2"/>
      </rPr>
      <t xml:space="preserve">com o sistema REDArt "ROCKWOOL", com DITE 13/0959, formado por painel rígido de lã de rocha vulcânica de dupla densidade (150 kg/m³ na camada superior e 80 kg/m³ na camada inferior), não revestido, Rocksate Duo "ROCKWOOL", de 50 mm de espessura, segundo EN 13162, resistência térmica 1,35 m²°C/W, condutibilidade térmica 0,036 W/(m°C), fixado ao suporte através argamassa REDArt Adhesivo "ROCKWOOL", composta por cimento em pó e polímeros sintéticos e fixações mecânicas com bucha de expansão com prego, Ejotherm NTK U "ROCKWOOL", camada de regularização de argamassa polimérica REDArt Capa Base "ROCKWOOL", armada com malha de fibra de vidro anti-álcalis, REDArt Malla Estándar "ROCKWOOL", de 3,5x3,8 mm de vão, de 160 g/m² de massa superficial, primário, REDArt Imprimación Silicato "ROCKWOOL", gama standard de cores, revestimento, REDArt Acabado Silicato "ROCKWOOL", acabamento grosso, gama standard de cores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</si>
  <si>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</si>
  <si>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</si>
  <si>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</si>
  <si>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</si>
  <si>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</si>
  <si>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</si>
  <si>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mt28mop080e</t>
  </si>
  <si>
    <t xml:space="preserve">m</t>
  </si>
  <si>
    <t xml:space="preserve">Perfil de arranque de alumínio, de 50 mm de largura.</t>
  </si>
  <si>
    <t xml:space="preserve">mt28mao010a</t>
  </si>
  <si>
    <t xml:space="preserve">kg</t>
  </si>
  <si>
    <t xml:space="preserve">Argamassa REDArt Adhesivo "ROCKWOOL", composta por cimento em pó e polímeros sintéticos, para aderir os painéis isolantes.</t>
  </si>
  <si>
    <t xml:space="preserve">mt16lrw015ae</t>
  </si>
  <si>
    <t xml:space="preserve">m²</t>
  </si>
  <si>
    <t xml:space="preserve">Painel rígido de lã de rocha vulcânica de dupla densidade (150 kg/m³ na camada superior e 80 kg/m³ na camada inferior), não revestido, Rocksate Duo "ROCKWOOL", de 50 mm de espessura, segundo EN 13162, resistência térmica 1,35 m²°C/W, condutibilidade térmica 0,036 W/(m°C), Euroclasse A1 de reacção ao fogo, de aplicação como isolante térmico e acústico em sistemas compostos de isolamento pelo exterior de fachadas.</t>
  </si>
  <si>
    <t xml:space="preserve">mt28mao090b</t>
  </si>
  <si>
    <t xml:space="preserve">Ud</t>
  </si>
  <si>
    <t xml:space="preserve">Bucha de expansão, Ejotherm NTK U 110 "ROCKWOOL", de 110 mm de comprimento, com aro de estanquidade e prego para fixação de placas isolantes.</t>
  </si>
  <si>
    <t xml:space="preserve">mt16aaa030</t>
  </si>
  <si>
    <t xml:space="preserve">m</t>
  </si>
  <si>
    <t xml:space="preserve">Fita autocolante para vedação de juntas.</t>
  </si>
  <si>
    <t xml:space="preserve">mt28mao020a</t>
  </si>
  <si>
    <t xml:space="preserve">kg</t>
  </si>
  <si>
    <t xml:space="preserve">Argamassa polimérica REDArt Capa Base "ROCKWOOL", para camada de reforço ou para aderir os painéis isolantes.</t>
  </si>
  <si>
    <t xml:space="preserve">mt28mop070d</t>
  </si>
  <si>
    <t xml:space="preserve">m</t>
  </si>
  <si>
    <t xml:space="preserve">Perfil de canto de PVC com malha.</t>
  </si>
  <si>
    <t xml:space="preserve">mt28mao070a</t>
  </si>
  <si>
    <t xml:space="preserve">m²</t>
  </si>
  <si>
    <t xml:space="preserve">Malha de fibra de vidro anti-álcalis, REDArt Malla Estándar "ROCKWOOL", de 3,5x3,8 mm de vão, de 160 g/m² de massa superficial, para armar argamassas.</t>
  </si>
  <si>
    <t xml:space="preserve">mt28mao030a</t>
  </si>
  <si>
    <t xml:space="preserve">kg</t>
  </si>
  <si>
    <t xml:space="preserve">Primário, REDArt Imprimación Silicato "ROCKWOOL", gama standard de cores, composto por silicato de potássio, resinas acrílicas em dispersão aquosa e pigmentos minerais; aplicável com rolo, máquina de projectar ou escova.</t>
  </si>
  <si>
    <t xml:space="preserve">mt28mao050a</t>
  </si>
  <si>
    <t xml:space="preserve">kg</t>
  </si>
  <si>
    <t xml:space="preserve">Revestimento, REDArt Acabado Silicato "ROCKWOOL", acabamento grosso, gama standard de cores, composto por silicato de potássio, resinas acrílicas em dispersão aquosa e pigmentos minerais; aplicável com palustra.</t>
  </si>
  <si>
    <t xml:space="preserve">mo051</t>
  </si>
  <si>
    <t xml:space="preserve">h</t>
  </si>
  <si>
    <t xml:space="preserve">Oficial de 1ª montador de sistemas de fachadas pré-fabricadas.</t>
  </si>
  <si>
    <t xml:space="preserve">mo097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</si>
  <si>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</si>
  <si>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</si>
  <si>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</si>
  <si>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</si>
  <si>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</si>
  <si>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</si>
  <si>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273,09$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</si>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</sst>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5.68" customWidth="1"/>
    <col min="4" max="4" width="21.42" customWidth="1"/>
    <col min="5" max="5" width="30.16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88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0.170000</v>
      </c>
      <c r="I8" s="14"/>
      <c r="J8" s="16">
        <v>1514.290000</v>
      </c>
      <c r="K8" s="16"/>
      <c r="L8" s="16"/>
      <c r="M8" s="16">
        <f ca="1">ROUND(INDIRECT(ADDRESS(ROW()+(0), COLUMN()+(-5), 1))*INDIRECT(ADDRESS(ROW()+(0), COLUMN()+(-3), 1)), 2)</f>
        <v>257.430000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4.000000</v>
      </c>
      <c r="I9" s="19"/>
      <c r="J9" s="20">
        <v>126.700000</v>
      </c>
      <c r="K9" s="20"/>
      <c r="L9" s="20"/>
      <c r="M9" s="20">
        <f ca="1">ROUND(INDIRECT(ADDRESS(ROW()+(0), COLUMN()+(-5), 1))*INDIRECT(ADDRESS(ROW()+(0), COLUMN()+(-3), 1)), 2)</f>
        <v>506.800000</v>
      </c>
      <c r="N9" s="20"/>
    </row>
    <row r="10" spans="1:14" ht="60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1.050000</v>
      </c>
      <c r="I10" s="19"/>
      <c r="J10" s="20">
        <v>1875.870000</v>
      </c>
      <c r="K10" s="20"/>
      <c r="L10" s="20"/>
      <c r="M10" s="20">
        <f ca="1">ROUND(INDIRECT(ADDRESS(ROW()+(0), COLUMN()+(-5), 1))*INDIRECT(ADDRESS(ROW()+(0), COLUMN()+(-3), 1)), 2)</f>
        <v>1969.660000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8.000000</v>
      </c>
      <c r="I11" s="19"/>
      <c r="J11" s="20">
        <v>37.600000</v>
      </c>
      <c r="K11" s="20"/>
      <c r="L11" s="20"/>
      <c r="M11" s="20">
        <f ca="1">ROUND(INDIRECT(ADDRESS(ROW()+(0), COLUMN()+(-5), 1))*INDIRECT(ADDRESS(ROW()+(0), COLUMN()+(-3), 1)), 2)</f>
        <v>300.800000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0.440000</v>
      </c>
      <c r="I12" s="19"/>
      <c r="J12" s="20">
        <v>46.360000</v>
      </c>
      <c r="K12" s="20"/>
      <c r="L12" s="20"/>
      <c r="M12" s="20">
        <f ca="1">ROUND(INDIRECT(ADDRESS(ROW()+(0), COLUMN()+(-5), 1))*INDIRECT(ADDRESS(ROW()+(0), COLUMN()+(-3), 1)), 2)</f>
        <v>20.400000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6.000000</v>
      </c>
      <c r="I13" s="19"/>
      <c r="J13" s="20">
        <v>143.700000</v>
      </c>
      <c r="K13" s="20"/>
      <c r="L13" s="20"/>
      <c r="M13" s="20">
        <f ca="1">ROUND(INDIRECT(ADDRESS(ROW()+(0), COLUMN()+(-5), 1))*INDIRECT(ADDRESS(ROW()+(0), COLUMN()+(-3), 1)), 2)</f>
        <v>862.200000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0.300000</v>
      </c>
      <c r="I14" s="19"/>
      <c r="J14" s="20">
        <v>479.010000</v>
      </c>
      <c r="K14" s="20"/>
      <c r="L14" s="20"/>
      <c r="M14" s="20">
        <f ca="1">ROUND(INDIRECT(ADDRESS(ROW()+(0), COLUMN()+(-5), 1))*INDIRECT(ADDRESS(ROW()+(0), COLUMN()+(-3), 1)), 2)</f>
        <v>143.700000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1.100000</v>
      </c>
      <c r="I15" s="19"/>
      <c r="J15" s="20">
        <v>216.330000</v>
      </c>
      <c r="K15" s="20"/>
      <c r="L15" s="20"/>
      <c r="M15" s="20">
        <f ca="1">ROUND(INDIRECT(ADDRESS(ROW()+(0), COLUMN()+(-5), 1))*INDIRECT(ADDRESS(ROW()+(0), COLUMN()+(-3), 1)), 2)</f>
        <v>237.960000</v>
      </c>
      <c r="N15" s="20"/>
    </row>
    <row r="16" spans="1:14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0.350000</v>
      </c>
      <c r="I16" s="19"/>
      <c r="J16" s="20">
        <v>596.440000</v>
      </c>
      <c r="K16" s="20"/>
      <c r="L16" s="20"/>
      <c r="M16" s="20">
        <f ca="1">ROUND(INDIRECT(ADDRESS(ROW()+(0), COLUMN()+(-5), 1))*INDIRECT(ADDRESS(ROW()+(0), COLUMN()+(-3), 1)), 2)</f>
        <v>208.750000</v>
      </c>
      <c r="N16" s="20"/>
    </row>
    <row r="17" spans="1:14" ht="31.2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0.320000</v>
      </c>
      <c r="I17" s="19"/>
      <c r="J17" s="20">
        <v>492.920000</v>
      </c>
      <c r="K17" s="20"/>
      <c r="L17" s="20"/>
      <c r="M17" s="20">
        <f ca="1">ROUND(INDIRECT(ADDRESS(ROW()+(0), COLUMN()+(-5), 1))*INDIRECT(ADDRESS(ROW()+(0), COLUMN()+(-3), 1)), 2)</f>
        <v>157.730000</v>
      </c>
      <c r="N17" s="20"/>
    </row>
    <row r="18" spans="1:14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0.873000</v>
      </c>
      <c r="I18" s="19"/>
      <c r="J18" s="20">
        <v>373.330000</v>
      </c>
      <c r="K18" s="20"/>
      <c r="L18" s="20"/>
      <c r="M18" s="20">
        <f ca="1">ROUND(INDIRECT(ADDRESS(ROW()+(0), COLUMN()+(-5), 1))*INDIRECT(ADDRESS(ROW()+(0), COLUMN()+(-3), 1)), 2)</f>
        <v>325.920000</v>
      </c>
      <c r="N18" s="20"/>
    </row>
    <row r="19" spans="1:14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2"/>
      <c r="H19" s="23">
        <v>0.873000</v>
      </c>
      <c r="I19" s="23"/>
      <c r="J19" s="24">
        <v>237.560000</v>
      </c>
      <c r="K19" s="24"/>
      <c r="L19" s="24"/>
      <c r="M19" s="24">
        <f ca="1">ROUND(INDIRECT(ADDRESS(ROW()+(0), COLUMN()+(-5), 1))*INDIRECT(ADDRESS(ROW()+(0), COLUMN()+(-3), 1)), 2)</f>
        <v>207.390000</v>
      </c>
      <c r="N19" s="24"/>
    </row>
    <row r="20" spans="1:14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0"/>
      <c r="H20" s="14">
        <v>2.000000</v>
      </c>
      <c r="I20" s="14"/>
      <c r="J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5198.740000</v>
      </c>
      <c r="K20" s="16"/>
      <c r="L20" s="16"/>
      <c r="M20" s="16">
        <f ca="1">ROUND(INDIRECT(ADDRESS(ROW()+(0), COLUMN()+(-5), 1))*INDIRECT(ADDRESS(ROW()+(0), COLUMN()+(-3), 1))/100, 2)</f>
        <v>103.970000</v>
      </c>
      <c r="N20" s="16"/>
    </row>
    <row r="21" spans="1:14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2"/>
      <c r="H21" s="23">
        <v>3.000000</v>
      </c>
      <c r="I21" s="23"/>
      <c r="J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5302.710000</v>
      </c>
      <c r="K21" s="24"/>
      <c r="L21" s="24"/>
      <c r="M21" s="24">
        <f ca="1">ROUND(INDIRECT(ADDRESS(ROW()+(0), COLUMN()+(-5), 1))*INDIRECT(ADDRESS(ROW()+(0), COLUMN()+(-3), 1))/100, 2)</f>
        <v>159.080000</v>
      </c>
      <c r="N21" s="24"/>
    </row>
    <row r="22" spans="1:14" ht="12.00" thickBot="1" customHeight="1">
      <c r="A22" s="6" t="s">
        <v>51</v>
      </c>
      <c r="B22" s="7"/>
      <c r="C22" s="7"/>
      <c r="D22" s="7"/>
      <c r="E22" s="7"/>
      <c r="F22" s="7"/>
      <c r="G22" s="7"/>
      <c r="H22" s="25"/>
      <c r="I22" s="25"/>
      <c r="J22" s="6" t="s">
        <v>52</v>
      </c>
      <c r="K22" s="6"/>
      <c r="L22" s="6"/>
      <c r="M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5461.790000</v>
      </c>
      <c r="N22" s="26"/>
    </row>
    <row r="25" spans="1:14" ht="21.60" thickBot="1" customHeight="1">
      <c r="A25" s="27" t="s">
        <v>53</v>
      </c>
      <c r="B25" s="27"/>
      <c r="C25" s="27"/>
      <c r="D25" s="27"/>
      <c r="E25" s="27"/>
      <c r="F25" s="27"/>
      <c r="G25" s="27" t="s">
        <v>54</v>
      </c>
      <c r="H25" s="27"/>
      <c r="I25" s="27"/>
      <c r="J25" s="27"/>
      <c r="K25" s="27" t="s">
        <v>55</v>
      </c>
      <c r="L25" s="27"/>
      <c r="M25" s="27"/>
      <c r="N25" s="27" t="s">
        <v>56</v>
      </c>
    </row>
    <row r="26" spans="1:14" ht="12.00" thickBot="1" customHeight="1">
      <c r="A26" s="28" t="s">
        <v>57</v>
      </c>
      <c r="B26" s="28"/>
      <c r="C26" s="28"/>
      <c r="D26" s="28"/>
      <c r="E26" s="28"/>
      <c r="F26" s="28"/>
      <c r="G26" s="29">
        <v>192013.000000</v>
      </c>
      <c r="H26" s="29"/>
      <c r="I26" s="29"/>
      <c r="J26" s="29"/>
      <c r="K26" s="29">
        <v>192013.000000</v>
      </c>
      <c r="L26" s="29"/>
      <c r="M26" s="29"/>
      <c r="N26" s="29"/>
    </row>
    <row r="27" spans="1:14" ht="21.60" thickBot="1" customHeight="1">
      <c r="A27" s="30" t="s">
        <v>58</v>
      </c>
      <c r="B27" s="30"/>
      <c r="C27" s="30"/>
      <c r="D27" s="30"/>
      <c r="E27" s="30"/>
      <c r="F27" s="30"/>
      <c r="G27" s="31"/>
      <c r="H27" s="31"/>
      <c r="I27" s="31"/>
      <c r="J27" s="31"/>
      <c r="K27" s="31"/>
      <c r="L27" s="31"/>
      <c r="M27" s="31"/>
      <c r="N27" s="3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" ht="11.40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mergeCells count="8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C21:G21"/>
    <mergeCell ref="H21:I21"/>
    <mergeCell ref="J21:L21"/>
    <mergeCell ref="M21:N21"/>
    <mergeCell ref="A22:G22"/>
    <mergeCell ref="H22:I22"/>
    <mergeCell ref="J22:L22"/>
    <mergeCell ref="M22:N22"/>
    <mergeCell ref="A25:F25"/>
    <mergeCell ref="G25:J25"/>
    <mergeCell ref="K25:M25"/>
    <mergeCell ref="A26:F26"/>
    <mergeCell ref="G26:J27"/>
    <mergeCell ref="K26:M27"/>
    <mergeCell ref="N26:N27"/>
    <mergeCell ref="A27:F27"/>
    <mergeCell ref="A30:N30"/>
    <mergeCell ref="A31:N31"/>
    <mergeCell ref="A32:N32"/>
  </mergeCells>
  <pageMargins left="0.620079" right="0.472441" top="0.472441" bottom="0.472441" header="0.0" footer="0.0"/>
  <pageSetup paperSize="9" orientation="portrait"/>
  <rowBreaks count="0" manualBreakCount="0">
    </rowBreaks>
</worksheet>
</file>