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<sst xmlns="http://schemas.openxmlformats.org/spreadsheetml/2006/main" count="41" uniqueCount="41">
  <si>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</si>
  <si>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ZTB005</t>
  </si>
  <si>
    <t xml:space="preserve">m</t>
  </si>
  <si>
    <t xml:space="preserve">Substituição de chaminé modular metálica por chaminé "NEGARRA" de dupla parede com isolamento.</t>
  </si>
  <si>
    <r>
      <rPr>
        <sz val="7.80"/>
        <color rgb="FF000000"/>
        <rFont val="Arial"/>
        <family val="2"/>
      </rPr>
      <t xml:space="preserve">Reabilitação energética de instalação de aquecimento, através da desmontagem, com meios manuais e mecânicos, da chaminé existente, de até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no exterior do edifício e substituição por chaminé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parede dupla, modelo GC-25 PLUS "NEGARRA", parede interior de aço inoxidável AISI 316L de 80 mm de diâmetro e parede exterior de aço inoxidável AISI 304, com isolamento entre paredes através de manta de fibra cerâmica de alta densidade de 25 mm de espessura</t>
    </r>
    <r>
      <rPr>
        <sz val="7.80"/>
        <color rgb="FF000000"/>
        <rFont val="Arial"/>
        <family val="2"/>
      </rPr>
      <t xml:space="preserve">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edifício, para caldeira de pé com câmara de combustão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</si>
  <si>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</si>
  <si>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</si>
  <si>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</si>
  <si>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</si>
  <si>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</si>
  <si>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</si>
  <si>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mt20cmn321p</t>
  </si>
  <si>
    <t xml:space="preserve">Ud</t>
  </si>
  <si>
    <t xml:space="preserve">Material auxiliar para montagem e fixação dos tubos de parede dupla, modelo GC-25 PLUS "NEGARRA", de 80 mm de diâmetro interior.</t>
  </si>
  <si>
    <t xml:space="preserve">mt20cmn320pc</t>
  </si>
  <si>
    <t xml:space="preserve">m</t>
  </si>
  <si>
    <t xml:space="preserve">Tubo de parede dupla, modelo GC-25 PLUS "NEGARRA", composto por parede interior de aço inoxidável AISI 316L de 80 mm de diâmetro e parede exterior de aço inoxidável AISI 304, com isolamento entre paredes através de manta de fibra cerâmica de alta densidade de 25 mm de espessura, temperatura de trabalho de 450°C e picos de temperatura até 1000°C, pressão de trabalho até 5000 Pa, segundo EN 1856-1, com o preço incrementado em 10% relativamente a acessórios, peças especiais e módulos finais.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</si>
  <si>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</si>
  <si>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</si>
  <si>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</si>
  <si>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</si>
  <si>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</si>
  <si>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</si>
  <si>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</si>
  <si>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</si>
  <si>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</si>
  <si>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</si>
  <si>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</si>
  <si>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</si>
  <si>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</si>
  <si>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5.843,56$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</si>
  <si>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</si>
  <si>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</si>
  <si>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</si>
  <si>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</si>
  <si>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</si>
  <si>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1856-1:2009</t>
  </si>
  <si>
    <t xml:space="preserve">Chaminés - Requisitos  para chaminés metálicas - Parte 1: Componentes do sistema das chaminés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</si>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</sst>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27" customWidth="1"/>
    <col min="5" max="5" width="28.41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940.440000</v>
      </c>
      <c r="J8" s="16"/>
      <c r="K8" s="16"/>
      <c r="L8" s="16">
        <f ca="1">ROUND(INDIRECT(ADDRESS(ROW()+(0), COLUMN()+(-4), 1))*INDIRECT(ADDRESS(ROW()+(0), COLUMN()+(-3), 1)), 2)</f>
        <v>940.440000</v>
      </c>
      <c r="M8" s="16"/>
    </row>
    <row r="9" spans="1:13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20689.680000</v>
      </c>
      <c r="J9" s="20"/>
      <c r="K9" s="20"/>
      <c r="L9" s="20">
        <f ca="1">ROUND(INDIRECT(ADDRESS(ROW()+(0), COLUMN()+(-4), 1))*INDIRECT(ADDRESS(ROW()+(0), COLUMN()+(-3), 1)), 2)</f>
        <v>20689.680000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3950.620000</v>
      </c>
      <c r="J10" s="20"/>
      <c r="K10" s="20"/>
      <c r="L10" s="20">
        <f ca="1">ROUND(INDIRECT(ADDRESS(ROW()+(0), COLUMN()+(-4), 1))*INDIRECT(ADDRESS(ROW()+(0), COLUMN()+(-3), 1)), 2)</f>
        <v>276.540000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0.603000</v>
      </c>
      <c r="I11" s="20">
        <v>346.100000</v>
      </c>
      <c r="J11" s="20"/>
      <c r="K11" s="20"/>
      <c r="L11" s="20">
        <f ca="1">ROUND(INDIRECT(ADDRESS(ROW()+(0), COLUMN()+(-4), 1))*INDIRECT(ADDRESS(ROW()+(0), COLUMN()+(-3), 1)), 2)</f>
        <v>208.700000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0.603000</v>
      </c>
      <c r="I12" s="24">
        <v>220.750000</v>
      </c>
      <c r="J12" s="24"/>
      <c r="K12" s="24"/>
      <c r="L12" s="24">
        <f ca="1">ROUND(INDIRECT(ADDRESS(ROW()+(0), COLUMN()+(-4), 1))*INDIRECT(ADDRESS(ROW()+(0), COLUMN()+(-3), 1)), 2)</f>
        <v>133.110000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22248.470000</v>
      </c>
      <c r="J13" s="16"/>
      <c r="K13" s="16"/>
      <c r="L13" s="16">
        <f ca="1">ROUND(INDIRECT(ADDRESS(ROW()+(0), COLUMN()+(-4), 1))*INDIRECT(ADDRESS(ROW()+(0), COLUMN()+(-3), 1))/100, 2)</f>
        <v>444.970000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22693.440000</v>
      </c>
      <c r="J14" s="24"/>
      <c r="K14" s="24"/>
      <c r="L14" s="24">
        <f ca="1">ROUND(INDIRECT(ADDRESS(ROW()+(0), COLUMN()+(-4), 1))*INDIRECT(ADDRESS(ROW()+(0), COLUMN()+(-3), 1))/100, 2)</f>
        <v>680.800000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23374.240000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