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<sst xmlns="http://schemas.openxmlformats.org/spreadsheetml/2006/main" count="49" uniqueCount="49">
  <si>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</si>
  <si>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ZVS010</t>
  </si>
  <si>
    <t xml:space="preserve">m²</t>
  </si>
  <si>
    <t xml:space="preserve">Reabilitação energética de fachada, com isolamento térmico e revestimento exterior de fachada ventilada de painéis compósitos. Sistema "CORTIZO".</t>
  </si>
  <si>
    <r>
      <rPr>
        <sz val="8.25"/>
        <color rgb="FF000000"/>
        <rFont val="Arial"/>
        <family val="2"/>
      </rPr>
      <t xml:space="preserve">Reabilitação energética de fachada. ISOLAMENTO TÉRMICO: painel de lã mineral, segundo EN 13162, de 40 mm de espessura, revestido numa das suas faces com um véu preto, resistência térmica 1,25 m²°C/W, condutibilidade térmica 0,032 W/(m°C), colocado topo a topo, com fixações mecânicas sobre fachada existente; REVESTIMENTO EXTERIOR DE FACHADA VENTILADA: de painéis compósitos Stacbond FR "CORTIZO", de 4 mm de espessura total, formados por uma lâmina de alumínio na face interior de 0,5 mm de espessura e uma lâmina exterior de liga de alumínio EN AW-5005, com acabamento lacado, com uma camada de PVDF Kynar de 22 a 40 microns de espessura, pré-tratamento livre de cloro em ambas as lâminas, e núcleo intermédio de baixa densidade, de 3 mm de espessura, Euroclasse B-s1, d0 de reacção ao fogo, segundo NP EN 13501-1, em forma de cassetes; colocação em posição vertical através do sistema de ancoragem oculto com peças de suspensão STB-CH, sobre subestrutura suporte de liga de alumínio. Inclusive fita adesiva para a vedação de juntas entre painéis isolantes e tira-fundos e ancoragens mecânicas de expansão de aço inoxidável A2, para a fixação da subestrutura suporte. O preço não inclui a preparação da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</si>
  <si>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</si>
  <si>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</si>
  <si>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</si>
  <si>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</si>
  <si>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</si>
  <si>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</si>
  <si>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mt16lva070b</t>
  </si>
  <si>
    <t xml:space="preserve">m²</t>
  </si>
  <si>
    <t xml:space="preserve">Painel de lã mineral, segundo EN 13162, de 40 mm de espessura, revestido numa das suas faces com um véu preto, resistência térmica 1,25 m²°C/W, condutibilidade térmica 0,032 W/(m°C), Euroclasse A1 de reacção ao fogo segundo NP EN 13501-1, capacidade de absorção de água a curto prazo &lt;=1 kg/m² e factor de resistência à difusão do vapor de água 1.</t>
  </si>
  <si>
    <t xml:space="preserve">mt16aaa020ab</t>
  </si>
  <si>
    <t xml:space="preserve">Ud</t>
  </si>
  <si>
    <t xml:space="preserve">Fixação mecânica para painéis isolantes de lã mineral, colocados directamente sobre a superfície suporte.</t>
  </si>
  <si>
    <t xml:space="preserve">mt16aaa030</t>
  </si>
  <si>
    <t xml:space="preserve">m</t>
  </si>
  <si>
    <t xml:space="preserve">Fita autocolante para vedação de juntas.</t>
  </si>
  <si>
    <t xml:space="preserve">mt12prc010aaa1b</t>
  </si>
  <si>
    <t xml:space="preserve">m²</t>
  </si>
  <si>
    <t xml:space="preserve">Painel compósito Stacbond FR "CORTIZO", de 4 mm de espessura total, formado por uma lâmina de alumínio na face interior de 0,5 mm de espessura e uma lâmina exterior de liga de alumínio EN AW-5005, com acabamento lacado, com uma camada de PVDF Kynar de 22 a 40 microns de espessura, pré-tratamento livre de cloro em ambas as lâminas, e núcleo intermédio de baixa densidade, de 3 mm de espessura, Euroclasse B-s1, d0 de reacção ao fogo, segundo NP EN 13501-1, formando uma cassete vertical, com "DIT Plus do Instituto Eduardo Torroja nº 553p"; colocação em posição vertical em fachadas ventiladas de superfície menor de 250 m² e percentagem de aberturas menor de 30% através do sistema de ancoragem oculto com peças de suspensão STB-CH, sobre subestrutura suporte formada por: perfis verticais em T de alumínio extrudido de liga 6063 com tratamento térmico T5 ou T6 e esquadros de carga e esquadros de apoio, em L, de alumínio extrudido; com tira-fundos de aço inoxidável A2 e buchas de nylon para a fixação dos perfis ao pano principal, ancoragens mecânicas de expansão, de aço inoxidável A2 para a fixação dos perfis à laje e peças de suspensão de alumínio extrudido de liga 6063 com tratamento térmico T4 e T6, acabamento natural, e peças de protecção de PVC, para a fixação do revestimento à subestrutura suporte; com o preço incrementado em 5% relativamente a peças especiais para a resolução de pontos singulares.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</si>
  <si>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</si>
  <si>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</si>
  <si>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</si>
  <si>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</si>
  <si>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</si>
  <si>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</si>
  <si>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</si>
  <si>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</si>
  <si>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</si>
  <si>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</si>
  <si>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</si>
  <si>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</si>
  <si>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</si>
  <si>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</si>
  <si>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5.744,98$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</si>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</sst>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1600.05</v>
      </c>
      <c r="J9" s="13">
        <f ca="1">ROUND(INDIRECT(ADDRESS(ROW()+(0), COLUMN()+(-3), 1))*INDIRECT(ADDRESS(ROW()+(0), COLUMN()+(-1), 1)), 2)</f>
        <v>1680.05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</v>
      </c>
      <c r="H10" s="16"/>
      <c r="I10" s="17">
        <v>32.35</v>
      </c>
      <c r="J10" s="17">
        <f ca="1">ROUND(INDIRECT(ADDRESS(ROW()+(0), COLUMN()+(-3), 1))*INDIRECT(ADDRESS(ROW()+(0), COLUMN()+(-1), 1)), 2)</f>
        <v>129.4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0.44</v>
      </c>
      <c r="H11" s="16"/>
      <c r="I11" s="17">
        <v>48.52</v>
      </c>
      <c r="J11" s="17">
        <f ca="1">ROUND(INDIRECT(ADDRESS(ROW()+(0), COLUMN()+(-3), 1))*INDIRECT(ADDRESS(ROW()+(0), COLUMN()+(-1), 1)), 2)</f>
        <v>21.35</v>
      </c>
      <c r="K11" s="17"/>
    </row>
    <row r="12" spans="1:11" ht="171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29665.5</v>
      </c>
      <c r="J12" s="17">
        <f ca="1">ROUND(INDIRECT(ADDRESS(ROW()+(0), COLUMN()+(-3), 1))*INDIRECT(ADDRESS(ROW()+(0), COLUMN()+(-1), 1)), 2)</f>
        <v>29665.5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0.158</v>
      </c>
      <c r="H13" s="16"/>
      <c r="I13" s="17">
        <v>639.39</v>
      </c>
      <c r="J13" s="17">
        <f ca="1">ROUND(INDIRECT(ADDRESS(ROW()+(0), COLUMN()+(-3), 1))*INDIRECT(ADDRESS(ROW()+(0), COLUMN()+(-1), 1)), 2)</f>
        <v>101.02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0.158</v>
      </c>
      <c r="H14" s="16"/>
      <c r="I14" s="17">
        <v>398.94</v>
      </c>
      <c r="J14" s="17">
        <f ca="1">ROUND(INDIRECT(ADDRESS(ROW()+(0), COLUMN()+(-3), 1))*INDIRECT(ADDRESS(ROW()+(0), COLUMN()+(-1), 1)), 2)</f>
        <v>63.03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1.107</v>
      </c>
      <c r="H15" s="16"/>
      <c r="I15" s="17">
        <v>639.39</v>
      </c>
      <c r="J15" s="17">
        <f ca="1">ROUND(INDIRECT(ADDRESS(ROW()+(0), COLUMN()+(-3), 1))*INDIRECT(ADDRESS(ROW()+(0), COLUMN()+(-1), 1)), 2)</f>
        <v>707.8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1.107</v>
      </c>
      <c r="H16" s="20"/>
      <c r="I16" s="21">
        <v>398.94</v>
      </c>
      <c r="J16" s="21">
        <f ca="1">ROUND(INDIRECT(ADDRESS(ROW()+(0), COLUMN()+(-3), 1))*INDIRECT(ADDRESS(ROW()+(0), COLUMN()+(-1), 1)), 2)</f>
        <v>441.63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3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32809.7</v>
      </c>
      <c r="J17" s="24">
        <f ca="1">ROUND(INDIRECT(ADDRESS(ROW()+(0), COLUMN()+(-3), 1))*INDIRECT(ADDRESS(ROW()+(0), COLUMN()+(-1), 1))/100, 2)</f>
        <v>984.29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33794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1.07202e+006</v>
      </c>
      <c r="G22" s="31"/>
      <c r="H22" s="31">
        <v>1.07202e+006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