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<sst xmlns="http://schemas.openxmlformats.org/spreadsheetml/2006/main" count="49" uniqueCount="49">
  <si>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</si>
  <si>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ZVU010</t>
  </si>
  <si>
    <t xml:space="preserve">m²</t>
  </si>
  <si>
    <t xml:space="preserve">Reabilitação energética de fachada, com isolamento térmico e revestimento exterior de fachada ventilada de placas compactas de minerais com polímeros (Solid Surface).</t>
  </si>
  <si>
    <r>
      <rPr>
        <sz val="8.25"/>
        <color rgb="FF000000"/>
        <rFont val="Arial"/>
        <family val="2"/>
      </rPr>
      <t xml:space="preserve">Reabilitação energética de fachada. ISOLAMENTO TÉRMICO: painel de lã mineral, segundo EN 13162, de 40 mm de espessura, revestido numa das suas faces com um véu preto, resistência térmica 1,25 m²°C/W, condutibilidade térmica 0,032 W/(m°C), colocado topo a topo, com fixações mecânicas sobre fachada existente; REVESTIMENTO EXTERIOR DE FACHADA VENTILADA: de placas compactas de grande formato formadas por ATH (trihidrato de alumina) e resinas poliméricas de alta resistência (Solid Surface), cor branca de 3590x750x12 mm; colocação com junta contínua através do sistema de ancoragem oculto de grampo, sobre subestrutura suporte de alumínio. Inclusive fita adesiva para a vedação de juntas entre painéis isolantes e tira-fundos e ancoragens mecânicas de expansão de aço inoxidável A2, para a fixação da subestrutura suporte.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</si>
  <si>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</si>
  <si>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</si>
  <si>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</si>
  <si>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</si>
  <si>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</si>
  <si>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</si>
  <si>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</si>
  <si>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</si>
  <si>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1,25 m²°C/W, condutibilidade térmica 0,032 W/(m°C), Euroclasse A1 de reacção ao fogo segundo NP EN 13501-1, capacidade de absorção de água a curto prazo &lt;=1 kg/m² e factor de resistência à difusão do vapor de água 1.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</si>
  <si>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</si>
  <si>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</si>
  <si>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</si>
  <si>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</si>
  <si>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</si>
  <si>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</si>
  <si>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mt12mss010b</t>
  </si>
  <si>
    <t xml:space="preserve">m²</t>
  </si>
  <si>
    <t xml:space="preserve">Revestimento exterior para fachada ventilada de placas compactas de grande formato formadas por ATH (trihidrato de alumina) e resinas poliméricas de alta resistência (Solid Surface), cor branca de 3590x750x12 mm; colocação com junta contínua através do sistema de ancoragem oculto de grampo, sobre subestrutura suporte formada por perfis verticais em T de alumínio, perfis horizontais de tubo de alumínio de secção rectangular, perfis separadores em L de alumínio, grampos de alumínio, casquilhos de aço inoxidável e tampões para ocultar as fixações; com adesivo para a fixação das placas entre si e das tampas aos casquilhos, parafusos de aço inoxidável para a fixação dos casquilhos aos perfis verticais e dos perfis verticais aos perfis separadores, tira-fundos de aço inoxidável A2 e buchas de nylon para a fixação dos perfis ao pano principal e ancoragens mecânicas de expansão, de aço inoxidável A2 para a fixação dos perfis à laje; com o preço incrementado em 5% relativamente a peças especiais para a resolução de pontos singulares.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</si>
  <si>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</si>
  <si>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</si>
  <si>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</si>
  <si>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</si>
  <si>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</si>
  <si>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</si>
  <si>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</si>
  <si>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</si>
  <si>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</si>
  <si>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</si>
  <si>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</si>
  <si>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</si>
  <si>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</si>
  <si>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</si>
  <si>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15.624,30$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</si>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</sst>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1600.05</v>
      </c>
      <c r="J9" s="13">
        <f ca="1">ROUND(INDIRECT(ADDRESS(ROW()+(0), COLUMN()+(-3), 1))*INDIRECT(ADDRESS(ROW()+(0), COLUMN()+(-1), 1)), 2)</f>
        <v>1680.05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32.35</v>
      </c>
      <c r="J10" s="17">
        <f ca="1">ROUND(INDIRECT(ADDRESS(ROW()+(0), COLUMN()+(-3), 1))*INDIRECT(ADDRESS(ROW()+(0), COLUMN()+(-1), 1)), 2)</f>
        <v>129.4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0.44</v>
      </c>
      <c r="H11" s="16"/>
      <c r="I11" s="17">
        <v>48.52</v>
      </c>
      <c r="J11" s="17">
        <f ca="1">ROUND(INDIRECT(ADDRESS(ROW()+(0), COLUMN()+(-3), 1))*INDIRECT(ADDRESS(ROW()+(0), COLUMN()+(-1), 1)), 2)</f>
        <v>21.35</v>
      </c>
      <c r="K11" s="17"/>
    </row>
    <row r="12" spans="1:11" ht="129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63167.8</v>
      </c>
      <c r="J12" s="17">
        <f ca="1">ROUND(INDIRECT(ADDRESS(ROW()+(0), COLUMN()+(-3), 1))*INDIRECT(ADDRESS(ROW()+(0), COLUMN()+(-1), 1)), 2)</f>
        <v>63167.8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0.158</v>
      </c>
      <c r="H13" s="16"/>
      <c r="I13" s="17">
        <v>639.39</v>
      </c>
      <c r="J13" s="17">
        <f ca="1">ROUND(INDIRECT(ADDRESS(ROW()+(0), COLUMN()+(-3), 1))*INDIRECT(ADDRESS(ROW()+(0), COLUMN()+(-1), 1)), 2)</f>
        <v>101.02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0.158</v>
      </c>
      <c r="H14" s="16"/>
      <c r="I14" s="17">
        <v>398.94</v>
      </c>
      <c r="J14" s="17">
        <f ca="1">ROUND(INDIRECT(ADDRESS(ROW()+(0), COLUMN()+(-3), 1))*INDIRECT(ADDRESS(ROW()+(0), COLUMN()+(-1), 1)), 2)</f>
        <v>63.03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1.384</v>
      </c>
      <c r="H15" s="16"/>
      <c r="I15" s="17">
        <v>639.39</v>
      </c>
      <c r="J15" s="17">
        <f ca="1">ROUND(INDIRECT(ADDRESS(ROW()+(0), COLUMN()+(-3), 1))*INDIRECT(ADDRESS(ROW()+(0), COLUMN()+(-1), 1)), 2)</f>
        <v>884.92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1.384</v>
      </c>
      <c r="H16" s="20"/>
      <c r="I16" s="21">
        <v>398.94</v>
      </c>
      <c r="J16" s="21">
        <f ca="1">ROUND(INDIRECT(ADDRESS(ROW()+(0), COLUMN()+(-3), 1))*INDIRECT(ADDRESS(ROW()+(0), COLUMN()+(-1), 1)), 2)</f>
        <v>552.13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66599.7</v>
      </c>
      <c r="J17" s="24">
        <f ca="1">ROUND(INDIRECT(ADDRESS(ROW()+(0), COLUMN()+(-3), 1))*INDIRECT(ADDRESS(ROW()+(0), COLUMN()+(-1), 1))/100, 2)</f>
        <v>1331.99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67931.7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1.07202e+006</v>
      </c>
      <c r="G22" s="31"/>
      <c r="H22" s="31">
        <v>1.07202e+006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