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<sst xmlns="http://schemas.openxmlformats.org/spreadsheetml/2006/main" count="112" uniqueCount="112">
  <si>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</si>
  <si>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ASA021</t>
  </si>
  <si>
    <t xml:space="preserve">Ud</t>
  </si>
  <si>
    <t xml:space="preserve">Caixa de bombagem, de alvenaria, "EBARA".</t>
  </si>
  <si>
    <r>
      <rPr>
        <sz val="8.25"/>
        <color rgb="FF000000"/>
        <rFont val="Arial"/>
        <family val="2"/>
      </rPr>
      <t xml:space="preserve">Caixa de bombagem enterrada, de dimensões interiores 100x100x100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sifão formado por uma curva de 87°30' de PVC comprida, fechada superiormente com painel cerâmico oco com encaixe macho-fêmea, lajeta de betão C35/45 (XC4(P) + XA2(P); D25; S2; Cl 0,2) de 20 cm de espessura armada com malha electrossoldada e tampa pré-fabricada de betão armado com fecho hermético à passagem dos odores mefíticos; conjunto de duas bombas iguais em funcionamento alternativo, sendo cada uma delas uma electrobomba submergível, com impulsor vórtex, para bombagem de águas sujas ou ligeiramente lodosas, construída em aço inoxidável, modelo BEST ONE VOX "EBARA", com uma potência de 0,25 kW e saída de impulsão roscada de 1 1/4", para uma altura máxima de imersão de 5 m, temperatura máxima do líquido conduzido 35°C segundo EN 60335-2-41 para uso doméstico e 40°C para outras aplicações e tamanho máximo de passagem de sólidos 20 mm, com corpo de impulsão, filtro, impulsor, carcaça, tampa de motor e eixo motor de aço inoxidável AISI 304, fecho mecânico com dupla vedação em câmara de óleo, motor assíncrono de 2 polos, isolamento classe F, para alimentação trifásica a 400 V e 50 Hz de frequência, condensador e protecção termo-amperimétrica de rearme automático incorporados, protecção IP68 e cabo eléctrico de ligação de 5 metros com tomada tipo shuko, com quadro eléctrico, conectadas a condutas de impulsão de águas residuais realizadas com tubo de PVC. Inclusive acessórios, uniões e peças especiais para a instalação de duas bombas e sua ligação às redes eléctrica e de saneamento. O preço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</si>
  <si>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</si>
  <si>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</si>
  <si>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</si>
  <si>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</si>
  <si>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</si>
  <si>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</si>
  <si>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mt10hmf020Ha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</si>
  <si>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</si>
  <si>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</si>
  <si>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</si>
  <si>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</si>
  <si>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</si>
  <si>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</si>
  <si>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</si>
  <si>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</si>
  <si>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</si>
  <si>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</si>
  <si>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</si>
  <si>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</si>
  <si>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</si>
  <si>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</si>
  <si>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mt11ppl030b</t>
  </si>
  <si>
    <t xml:space="preserve">Ud</t>
  </si>
  <si>
    <t xml:space="preserve">Curva 87°30' de PVC liso, D=160 mm.</t>
  </si>
  <si>
    <t xml:space="preserve">mt08adt010</t>
  </si>
  <si>
    <t xml:space="preserve">kg</t>
  </si>
  <si>
    <t xml:space="preserve">Aditivo hidrófugo para impermeabilização de argamassas ou betões.</t>
  </si>
  <si>
    <t xml:space="preserve">mt04lvg020c</t>
  </si>
  <si>
    <t xml:space="preserve">Ud</t>
  </si>
  <si>
    <t xml:space="preserve">Painel cerâmico furado com encaixe macho-fêmea, para revestir, 80x25x3 cm, com topos rectos.</t>
  </si>
  <si>
    <t xml:space="preserve">mt07ame020ffc</t>
  </si>
  <si>
    <t xml:space="preserve">m²</t>
  </si>
  <si>
    <t xml:space="preserve">Malha electrossoldada AR50 100x300 mm, com arames longitudinais de 5 mm de diâmetro e arames transversais de 4,2 mm de diâmetro, aço A500 EL.</t>
  </si>
  <si>
    <t xml:space="preserve">mt07aco020h</t>
  </si>
  <si>
    <t xml:space="preserve">Ud</t>
  </si>
  <si>
    <t xml:space="preserve">Separador homologado para lajes maciças.</t>
  </si>
  <si>
    <t xml:space="preserve">mt10haf020jElla</t>
  </si>
  <si>
    <t xml:space="preserve">m³</t>
  </si>
  <si>
    <t xml:space="preserve">Betão C35/45 (XC4(P) + XA2(P); D25; S2; Cl 0,2), fabricado em central, segundo NP EN 206.</t>
  </si>
  <si>
    <t xml:space="preserve">mt11var100</t>
  </si>
  <si>
    <t xml:space="preserve">Ud</t>
  </si>
  <si>
    <t xml:space="preserve">Conjunto de elementos necessários para garantir o fecho hermético à passagem de maus odores em caixas de saneamento, composto por: angulares e chapas metálicas com os seus elementos de fixação e ancoragem, junta de neopreno, óleo e outros acessórios.</t>
  </si>
  <si>
    <t xml:space="preserve">mt11arf010f</t>
  </si>
  <si>
    <t xml:space="preserve">Ud</t>
  </si>
  <si>
    <t xml:space="preserve">Tampa de betão armado pré-fabricada, 96x96x5 cm.</t>
  </si>
  <si>
    <t xml:space="preserve">mt36bom050r</t>
  </si>
  <si>
    <t xml:space="preserve">m</t>
  </si>
  <si>
    <t xml:space="preserve">Conduta de impulsão de águas residuais realizada com tubo de PVC para pressão de 10 atm, de 40 mm de diâmetro, com extremo abocardado, segundo NP EN 1452.</t>
  </si>
  <si>
    <t xml:space="preserve">mt36bom051r</t>
  </si>
  <si>
    <t xml:space="preserve">Ud</t>
  </si>
  <si>
    <t xml:space="preserve">Repercussão, por m de tubagem, de acessórios, uniões e peças especiais para tubo de PVC para pressão de 10 atm, de 40 mm de diâmetro.</t>
  </si>
  <si>
    <t xml:space="preserve">mt37vre010e</t>
  </si>
  <si>
    <t xml:space="preserve">Ud</t>
  </si>
  <si>
    <t xml:space="preserve">Válvula de retenção, com rosca GAS de 1 1/4", "EBARA".</t>
  </si>
  <si>
    <t xml:space="preserve">mt37svc010i</t>
  </si>
  <si>
    <t xml:space="preserve">Ud</t>
  </si>
  <si>
    <t xml:space="preserve">Válvula adufa de latão fundido, para enroscar, de 1 1/4".</t>
  </si>
  <si>
    <t xml:space="preserve">mt36bse021u</t>
  </si>
  <si>
    <t xml:space="preserve">Ud</t>
  </si>
  <si>
    <t xml:space="preserve">Electrobomba submergível, com impulsor vórtex, para bombagem de águas sujas ou ligeiramente lodosas, construída em aço inoxidável, modelo BEST ONE VOX "EBARA", com uma potência de 0,25 kW e saída de impulsão roscada de 1 1/4", para uma altura máxima de imersão de 5 m, temperatura máxima do líquido conduzido 35°C segundo EN 60335-2-41 para uso doméstico e 40°C para outras aplicações e tamanho máximo de passagem de sólidos 20 mm, com corpo de impulsão, filtro, impulsor, carcaça, tampa de motor e eixo motor de aço inoxidável AISI 304, fecho mecânico com dupla vedação em câmara de óleo, motor assíncrono de 2 polos, isolamento classe F, para alimentação trifásica a 400 V e 50 Hz de frequência, condensador e protecção termo-amperimétrica de rearme automático incorporados, protecção IP68 e cabo eléctrico de ligação de 5 metros com tomada tipo shuko.</t>
  </si>
  <si>
    <t xml:space="preserve">mt36bse005fa</t>
  </si>
  <si>
    <t xml:space="preserve">Ud</t>
  </si>
  <si>
    <t xml:space="preserve">Quadro eléctrico trifásico de 0,75x2 kW para duas electrobombas submergíveis, "EBARA".</t>
  </si>
  <si>
    <t xml:space="preserve">mt36bom020</t>
  </si>
  <si>
    <t xml:space="preserve">Ud</t>
  </si>
  <si>
    <t xml:space="preserve">Acessórios para instalação de bomba submergível portátil, para bombagem de águas, instalada em caixa enterrada e ligação à rede de saneamento.</t>
  </si>
  <si>
    <t xml:space="preserve">mt36bom060a</t>
  </si>
  <si>
    <t xml:space="preserve">Ud</t>
  </si>
  <si>
    <t xml:space="preserve">Instalação de bomba submergível portátil, para bombagem de águas, em caixa enterrada e ligação à rede eléctrica.</t>
  </si>
  <si>
    <t xml:space="preserve">mt37bce909a</t>
  </si>
  <si>
    <t xml:space="preserve">Ud</t>
  </si>
  <si>
    <t xml:space="preserve">Colocação em funcionamento de sistema de elevação de águas residuais com electrobomba submergível, "EBARA".</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</si>
  <si>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</si>
  <si>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</si>
  <si>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</si>
  <si>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</si>
  <si>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</si>
  <si>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</si>
  <si>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</si>
  <si>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</si>
  <si>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</si>
  <si>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</si>
  <si>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</si>
  <si>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</si>
  <si>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</si>
  <si>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</si>
  <si>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</si>
  <si>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</si>
  <si>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</si>
  <si>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</si>
  <si>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mo003</t>
  </si>
  <si>
    <t xml:space="preserve">h</t>
  </si>
  <si>
    <t xml:space="preserve">Oficial de 1ª electricista.</t>
  </si>
  <si>
    <t xml:space="preserve">%</t>
  </si>
  <si>
    <t xml:space="preserve">Custos directos complementares</t>
  </si>
  <si>
    <t xml:space="preserve">Custo de manutenção decenal: 23.702,39$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</si>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</sst>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72.25"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0.329</v>
      </c>
      <c r="G9" s="11"/>
      <c r="H9" s="13">
        <v>14280.1</v>
      </c>
      <c r="I9" s="13">
        <f ca="1">ROUND(INDIRECT(ADDRESS(ROW()+(0), COLUMN()+(-3), 1))*INDIRECT(ADDRESS(ROW()+(0), COLUMN()+(-1), 1)), 2)</f>
        <v>4698.15</v>
      </c>
      <c r="J9" s="13"/>
    </row>
    <row r="10" spans="1:10" ht="24.00" thickBot="1" customHeight="1">
      <c r="A10" s="14" t="s">
        <v>14</v>
      </c>
      <c r="B10" s="14"/>
      <c r="C10" s="15" t="s">
        <v>15</v>
      </c>
      <c r="D10" s="14" t="s">
        <v>16</v>
      </c>
      <c r="E10" s="14"/>
      <c r="F10" s="16">
        <v>78</v>
      </c>
      <c r="G10" s="16"/>
      <c r="H10" s="17">
        <v>33.7</v>
      </c>
      <c r="I10" s="17">
        <f ca="1">ROUND(INDIRECT(ADDRESS(ROW()+(0), COLUMN()+(-3), 1))*INDIRECT(ADDRESS(ROW()+(0), COLUMN()+(-1), 1)), 2)</f>
        <v>2628.6</v>
      </c>
      <c r="J10" s="17"/>
    </row>
    <row r="11" spans="1:10" ht="13.50" thickBot="1" customHeight="1">
      <c r="A11" s="14" t="s">
        <v>17</v>
      </c>
      <c r="B11" s="14"/>
      <c r="C11" s="15" t="s">
        <v>18</v>
      </c>
      <c r="D11" s="14" t="s">
        <v>19</v>
      </c>
      <c r="E11" s="14"/>
      <c r="F11" s="16">
        <v>0.022</v>
      </c>
      <c r="G11" s="16"/>
      <c r="H11" s="17">
        <v>193.69</v>
      </c>
      <c r="I11" s="17">
        <f ca="1">ROUND(INDIRECT(ADDRESS(ROW()+(0), COLUMN()+(-3), 1))*INDIRECT(ADDRESS(ROW()+(0), COLUMN()+(-1), 1)), 2)</f>
        <v>4.26</v>
      </c>
      <c r="J11" s="17"/>
    </row>
    <row r="12" spans="1:10" ht="13.50" thickBot="1" customHeight="1">
      <c r="A12" s="14" t="s">
        <v>20</v>
      </c>
      <c r="B12" s="14"/>
      <c r="C12" s="15" t="s">
        <v>21</v>
      </c>
      <c r="D12" s="14" t="s">
        <v>22</v>
      </c>
      <c r="E12" s="14"/>
      <c r="F12" s="16">
        <v>0.169</v>
      </c>
      <c r="G12" s="16"/>
      <c r="H12" s="17">
        <v>2085.8</v>
      </c>
      <c r="I12" s="17">
        <f ca="1">ROUND(INDIRECT(ADDRESS(ROW()+(0), COLUMN()+(-3), 1))*INDIRECT(ADDRESS(ROW()+(0), COLUMN()+(-1), 1)), 2)</f>
        <v>352.5</v>
      </c>
      <c r="J12" s="17"/>
    </row>
    <row r="13" spans="1:10" ht="13.50" thickBot="1" customHeight="1">
      <c r="A13" s="14" t="s">
        <v>23</v>
      </c>
      <c r="B13" s="14"/>
      <c r="C13" s="15" t="s">
        <v>24</v>
      </c>
      <c r="D13" s="14" t="s">
        <v>25</v>
      </c>
      <c r="E13" s="14"/>
      <c r="F13" s="16">
        <v>42.701</v>
      </c>
      <c r="G13" s="16"/>
      <c r="H13" s="17">
        <v>17.22</v>
      </c>
      <c r="I13" s="17">
        <f ca="1">ROUND(INDIRECT(ADDRESS(ROW()+(0), COLUMN()+(-3), 1))*INDIRECT(ADDRESS(ROW()+(0), COLUMN()+(-1), 1)), 2)</f>
        <v>735.31</v>
      </c>
      <c r="J13" s="17"/>
    </row>
    <row r="14" spans="1:10" ht="13.50" thickBot="1" customHeight="1">
      <c r="A14" s="14" t="s">
        <v>26</v>
      </c>
      <c r="B14" s="14"/>
      <c r="C14" s="15" t="s">
        <v>27</v>
      </c>
      <c r="D14" s="14" t="s">
        <v>28</v>
      </c>
      <c r="E14" s="14"/>
      <c r="F14" s="16">
        <v>1</v>
      </c>
      <c r="G14" s="16"/>
      <c r="H14" s="17">
        <v>2277.73</v>
      </c>
      <c r="I14" s="17">
        <f ca="1">ROUND(INDIRECT(ADDRESS(ROW()+(0), COLUMN()+(-3), 1))*INDIRECT(ADDRESS(ROW()+(0), COLUMN()+(-1), 1)), 2)</f>
        <v>2277.73</v>
      </c>
      <c r="J14" s="17"/>
    </row>
    <row r="15" spans="1:10" ht="13.50" thickBot="1" customHeight="1">
      <c r="A15" s="14" t="s">
        <v>29</v>
      </c>
      <c r="B15" s="14"/>
      <c r="C15" s="15" t="s">
        <v>30</v>
      </c>
      <c r="D15" s="14" t="s">
        <v>31</v>
      </c>
      <c r="E15" s="14"/>
      <c r="F15" s="16">
        <v>0.675</v>
      </c>
      <c r="G15" s="16"/>
      <c r="H15" s="17">
        <v>154.95</v>
      </c>
      <c r="I15" s="17">
        <f ca="1">ROUND(INDIRECT(ADDRESS(ROW()+(0), COLUMN()+(-3), 1))*INDIRECT(ADDRESS(ROW()+(0), COLUMN()+(-1), 1)), 2)</f>
        <v>104.59</v>
      </c>
      <c r="J15" s="17"/>
    </row>
    <row r="16" spans="1:10" ht="24.00" thickBot="1" customHeight="1">
      <c r="A16" s="14" t="s">
        <v>32</v>
      </c>
      <c r="B16" s="14"/>
      <c r="C16" s="15" t="s">
        <v>33</v>
      </c>
      <c r="D16" s="14" t="s">
        <v>34</v>
      </c>
      <c r="E16" s="14"/>
      <c r="F16" s="16">
        <v>4</v>
      </c>
      <c r="G16" s="16"/>
      <c r="H16" s="17">
        <v>51.73</v>
      </c>
      <c r="I16" s="17">
        <f ca="1">ROUND(INDIRECT(ADDRESS(ROW()+(0), COLUMN()+(-3), 1))*INDIRECT(ADDRESS(ROW()+(0), COLUMN()+(-1), 1)), 2)</f>
        <v>206.92</v>
      </c>
      <c r="J16" s="17"/>
    </row>
    <row r="17" spans="1:10" ht="24.00" thickBot="1" customHeight="1">
      <c r="A17" s="14" t="s">
        <v>35</v>
      </c>
      <c r="B17" s="14"/>
      <c r="C17" s="15" t="s">
        <v>36</v>
      </c>
      <c r="D17" s="14" t="s">
        <v>37</v>
      </c>
      <c r="E17" s="14"/>
      <c r="F17" s="16">
        <v>0.303</v>
      </c>
      <c r="G17" s="16"/>
      <c r="H17" s="17">
        <v>487.66</v>
      </c>
      <c r="I17" s="17">
        <f ca="1">ROUND(INDIRECT(ADDRESS(ROW()+(0), COLUMN()+(-3), 1))*INDIRECT(ADDRESS(ROW()+(0), COLUMN()+(-1), 1)), 2)</f>
        <v>147.76</v>
      </c>
      <c r="J17" s="17"/>
    </row>
    <row r="18" spans="1:10" ht="13.50" thickBot="1" customHeight="1">
      <c r="A18" s="14" t="s">
        <v>38</v>
      </c>
      <c r="B18" s="14"/>
      <c r="C18" s="15" t="s">
        <v>39</v>
      </c>
      <c r="D18" s="14" t="s">
        <v>40</v>
      </c>
      <c r="E18" s="14"/>
      <c r="F18" s="16">
        <v>4</v>
      </c>
      <c r="G18" s="16"/>
      <c r="H18" s="17">
        <v>12.6</v>
      </c>
      <c r="I18" s="17">
        <f ca="1">ROUND(INDIRECT(ADDRESS(ROW()+(0), COLUMN()+(-3), 1))*INDIRECT(ADDRESS(ROW()+(0), COLUMN()+(-1), 1)), 2)</f>
        <v>50.4</v>
      </c>
      <c r="J18" s="17"/>
    </row>
    <row r="19" spans="1:10" ht="13.50" thickBot="1" customHeight="1">
      <c r="A19" s="14" t="s">
        <v>41</v>
      </c>
      <c r="B19" s="14"/>
      <c r="C19" s="15" t="s">
        <v>42</v>
      </c>
      <c r="D19" s="14" t="s">
        <v>43</v>
      </c>
      <c r="E19" s="14"/>
      <c r="F19" s="16">
        <v>0.094</v>
      </c>
      <c r="G19" s="16"/>
      <c r="H19" s="17">
        <v>16536.7</v>
      </c>
      <c r="I19" s="17">
        <f ca="1">ROUND(INDIRECT(ADDRESS(ROW()+(0), COLUMN()+(-3), 1))*INDIRECT(ADDRESS(ROW()+(0), COLUMN()+(-1), 1)), 2)</f>
        <v>1554.45</v>
      </c>
      <c r="J19" s="17"/>
    </row>
    <row r="20" spans="1:10" ht="34.50" thickBot="1" customHeight="1">
      <c r="A20" s="14" t="s">
        <v>44</v>
      </c>
      <c r="B20" s="14"/>
      <c r="C20" s="15" t="s">
        <v>45</v>
      </c>
      <c r="D20" s="14" t="s">
        <v>46</v>
      </c>
      <c r="E20" s="14"/>
      <c r="F20" s="16">
        <v>1</v>
      </c>
      <c r="G20" s="16"/>
      <c r="H20" s="17">
        <v>1334.19</v>
      </c>
      <c r="I20" s="17">
        <f ca="1">ROUND(INDIRECT(ADDRESS(ROW()+(0), COLUMN()+(-3), 1))*INDIRECT(ADDRESS(ROW()+(0), COLUMN()+(-1), 1)), 2)</f>
        <v>1334.19</v>
      </c>
      <c r="J20" s="17"/>
    </row>
    <row r="21" spans="1:10" ht="13.50" thickBot="1" customHeight="1">
      <c r="A21" s="14" t="s">
        <v>47</v>
      </c>
      <c r="B21" s="14"/>
      <c r="C21" s="15" t="s">
        <v>48</v>
      </c>
      <c r="D21" s="14" t="s">
        <v>49</v>
      </c>
      <c r="E21" s="14"/>
      <c r="F21" s="16">
        <v>1</v>
      </c>
      <c r="G21" s="16"/>
      <c r="H21" s="17">
        <v>7439.12</v>
      </c>
      <c r="I21" s="17">
        <f ca="1">ROUND(INDIRECT(ADDRESS(ROW()+(0), COLUMN()+(-3), 1))*INDIRECT(ADDRESS(ROW()+(0), COLUMN()+(-1), 1)), 2)</f>
        <v>7439.12</v>
      </c>
      <c r="J21" s="17"/>
    </row>
    <row r="22" spans="1:10" ht="24.00" thickBot="1" customHeight="1">
      <c r="A22" s="14" t="s">
        <v>50</v>
      </c>
      <c r="B22" s="14"/>
      <c r="C22" s="15" t="s">
        <v>51</v>
      </c>
      <c r="D22" s="14" t="s">
        <v>52</v>
      </c>
      <c r="E22" s="14"/>
      <c r="F22" s="16">
        <v>4</v>
      </c>
      <c r="G22" s="16"/>
      <c r="H22" s="17">
        <v>375.27</v>
      </c>
      <c r="I22" s="17">
        <f ca="1">ROUND(INDIRECT(ADDRESS(ROW()+(0), COLUMN()+(-3), 1))*INDIRECT(ADDRESS(ROW()+(0), COLUMN()+(-1), 1)), 2)</f>
        <v>1501.08</v>
      </c>
      <c r="J22" s="17"/>
    </row>
    <row r="23" spans="1:10" ht="24.00" thickBot="1" customHeight="1">
      <c r="A23" s="14" t="s">
        <v>53</v>
      </c>
      <c r="B23" s="14"/>
      <c r="C23" s="15" t="s">
        <v>54</v>
      </c>
      <c r="D23" s="14" t="s">
        <v>55</v>
      </c>
      <c r="E23" s="14"/>
      <c r="F23" s="16">
        <v>4</v>
      </c>
      <c r="G23" s="16"/>
      <c r="H23" s="17">
        <v>112.54</v>
      </c>
      <c r="I23" s="17">
        <f ca="1">ROUND(INDIRECT(ADDRESS(ROW()+(0), COLUMN()+(-3), 1))*INDIRECT(ADDRESS(ROW()+(0), COLUMN()+(-1), 1)), 2)</f>
        <v>450.16</v>
      </c>
      <c r="J23" s="17"/>
    </row>
    <row r="24" spans="1:10" ht="13.50" thickBot="1" customHeight="1">
      <c r="A24" s="14" t="s">
        <v>56</v>
      </c>
      <c r="B24" s="14"/>
      <c r="C24" s="15" t="s">
        <v>57</v>
      </c>
      <c r="D24" s="14" t="s">
        <v>58</v>
      </c>
      <c r="E24" s="14"/>
      <c r="F24" s="16">
        <v>2</v>
      </c>
      <c r="G24" s="16"/>
      <c r="H24" s="17">
        <v>16172</v>
      </c>
      <c r="I24" s="17">
        <f ca="1">ROUND(INDIRECT(ADDRESS(ROW()+(0), COLUMN()+(-3), 1))*INDIRECT(ADDRESS(ROW()+(0), COLUMN()+(-1), 1)), 2)</f>
        <v>32344</v>
      </c>
      <c r="J24" s="17"/>
    </row>
    <row r="25" spans="1:10" ht="13.50" thickBot="1" customHeight="1">
      <c r="A25" s="14" t="s">
        <v>59</v>
      </c>
      <c r="B25" s="14"/>
      <c r="C25" s="15" t="s">
        <v>60</v>
      </c>
      <c r="D25" s="14" t="s">
        <v>61</v>
      </c>
      <c r="E25" s="14"/>
      <c r="F25" s="16">
        <v>2</v>
      </c>
      <c r="G25" s="16"/>
      <c r="H25" s="17">
        <v>2296.56</v>
      </c>
      <c r="I25" s="17">
        <f ca="1">ROUND(INDIRECT(ADDRESS(ROW()+(0), COLUMN()+(-3), 1))*INDIRECT(ADDRESS(ROW()+(0), COLUMN()+(-1), 1)), 2)</f>
        <v>4593.12</v>
      </c>
      <c r="J25" s="17"/>
    </row>
    <row r="26" spans="1:10" ht="108.00" thickBot="1" customHeight="1">
      <c r="A26" s="14" t="s">
        <v>62</v>
      </c>
      <c r="B26" s="14"/>
      <c r="C26" s="15" t="s">
        <v>63</v>
      </c>
      <c r="D26" s="14" t="s">
        <v>64</v>
      </c>
      <c r="E26" s="14"/>
      <c r="F26" s="16">
        <v>2</v>
      </c>
      <c r="G26" s="16"/>
      <c r="H26" s="17">
        <v>70671.6</v>
      </c>
      <c r="I26" s="17">
        <f ca="1">ROUND(INDIRECT(ADDRESS(ROW()+(0), COLUMN()+(-3), 1))*INDIRECT(ADDRESS(ROW()+(0), COLUMN()+(-1), 1)), 2)</f>
        <v>141343</v>
      </c>
      <c r="J26" s="17"/>
    </row>
    <row r="27" spans="1:10" ht="13.50" thickBot="1" customHeight="1">
      <c r="A27" s="14" t="s">
        <v>65</v>
      </c>
      <c r="B27" s="14"/>
      <c r="C27" s="15" t="s">
        <v>66</v>
      </c>
      <c r="D27" s="14" t="s">
        <v>67</v>
      </c>
      <c r="E27" s="14"/>
      <c r="F27" s="16">
        <v>1</v>
      </c>
      <c r="G27" s="16"/>
      <c r="H27" s="17">
        <v>228187</v>
      </c>
      <c r="I27" s="17">
        <f ca="1">ROUND(INDIRECT(ADDRESS(ROW()+(0), COLUMN()+(-3), 1))*INDIRECT(ADDRESS(ROW()+(0), COLUMN()+(-1), 1)), 2)</f>
        <v>228187</v>
      </c>
      <c r="J27" s="17"/>
    </row>
    <row r="28" spans="1:10" ht="24.00" thickBot="1" customHeight="1">
      <c r="A28" s="14" t="s">
        <v>68</v>
      </c>
      <c r="B28" s="14"/>
      <c r="C28" s="15" t="s">
        <v>69</v>
      </c>
      <c r="D28" s="14" t="s">
        <v>70</v>
      </c>
      <c r="E28" s="14"/>
      <c r="F28" s="16">
        <v>2</v>
      </c>
      <c r="G28" s="16"/>
      <c r="H28" s="17">
        <v>3630.61</v>
      </c>
      <c r="I28" s="17">
        <f ca="1">ROUND(INDIRECT(ADDRESS(ROW()+(0), COLUMN()+(-3), 1))*INDIRECT(ADDRESS(ROW()+(0), COLUMN()+(-1), 1)), 2)</f>
        <v>7261.22</v>
      </c>
      <c r="J28" s="17"/>
    </row>
    <row r="29" spans="1:10" ht="24.00" thickBot="1" customHeight="1">
      <c r="A29" s="14" t="s">
        <v>71</v>
      </c>
      <c r="B29" s="14"/>
      <c r="C29" s="15" t="s">
        <v>72</v>
      </c>
      <c r="D29" s="14" t="s">
        <v>73</v>
      </c>
      <c r="E29" s="14"/>
      <c r="F29" s="16">
        <v>2</v>
      </c>
      <c r="G29" s="16"/>
      <c r="H29" s="17">
        <v>2425.8</v>
      </c>
      <c r="I29" s="17">
        <f ca="1">ROUND(INDIRECT(ADDRESS(ROW()+(0), COLUMN()+(-3), 1))*INDIRECT(ADDRESS(ROW()+(0), COLUMN()+(-1), 1)), 2)</f>
        <v>4851.6</v>
      </c>
      <c r="J29" s="17"/>
    </row>
    <row r="30" spans="1:10" ht="24.00" thickBot="1" customHeight="1">
      <c r="A30" s="14" t="s">
        <v>74</v>
      </c>
      <c r="B30" s="14"/>
      <c r="C30" s="15" t="s">
        <v>75</v>
      </c>
      <c r="D30" s="14" t="s">
        <v>76</v>
      </c>
      <c r="E30" s="14"/>
      <c r="F30" s="16">
        <v>1</v>
      </c>
      <c r="G30" s="16"/>
      <c r="H30" s="17">
        <v>14878.2</v>
      </c>
      <c r="I30" s="17">
        <f ca="1">ROUND(INDIRECT(ADDRESS(ROW()+(0), COLUMN()+(-3), 1))*INDIRECT(ADDRESS(ROW()+(0), COLUMN()+(-1), 1)), 2)</f>
        <v>14878.2</v>
      </c>
      <c r="J30" s="17"/>
    </row>
    <row r="31" spans="1:10" ht="13.50" thickBot="1" customHeight="1">
      <c r="A31" s="14" t="s">
        <v>77</v>
      </c>
      <c r="B31" s="14"/>
      <c r="C31" s="15" t="s">
        <v>78</v>
      </c>
      <c r="D31" s="14" t="s">
        <v>79</v>
      </c>
      <c r="E31" s="14"/>
      <c r="F31" s="16">
        <v>0.078</v>
      </c>
      <c r="G31" s="16"/>
      <c r="H31" s="17">
        <v>330.99</v>
      </c>
      <c r="I31" s="17">
        <f ca="1">ROUND(INDIRECT(ADDRESS(ROW()+(0), COLUMN()+(-3), 1))*INDIRECT(ADDRESS(ROW()+(0), COLUMN()+(-1), 1)), 2)</f>
        <v>25.82</v>
      </c>
      <c r="J31" s="17"/>
    </row>
    <row r="32" spans="1:10" ht="13.50" thickBot="1" customHeight="1">
      <c r="A32" s="14" t="s">
        <v>80</v>
      </c>
      <c r="B32" s="14"/>
      <c r="C32" s="15" t="s">
        <v>81</v>
      </c>
      <c r="D32" s="14" t="s">
        <v>82</v>
      </c>
      <c r="E32" s="14"/>
      <c r="F32" s="16">
        <v>2.749</v>
      </c>
      <c r="G32" s="16"/>
      <c r="H32" s="17">
        <v>622.24</v>
      </c>
      <c r="I32" s="17">
        <f ca="1">ROUND(INDIRECT(ADDRESS(ROW()+(0), COLUMN()+(-3), 1))*INDIRECT(ADDRESS(ROW()+(0), COLUMN()+(-1), 1)), 2)</f>
        <v>1710.54</v>
      </c>
      <c r="J32" s="17"/>
    </row>
    <row r="33" spans="1:10" ht="13.50" thickBot="1" customHeight="1">
      <c r="A33" s="14" t="s">
        <v>83</v>
      </c>
      <c r="B33" s="14"/>
      <c r="C33" s="15" t="s">
        <v>84</v>
      </c>
      <c r="D33" s="14" t="s">
        <v>85</v>
      </c>
      <c r="E33" s="14"/>
      <c r="F33" s="16">
        <v>0.344</v>
      </c>
      <c r="G33" s="16"/>
      <c r="H33" s="17">
        <v>398.94</v>
      </c>
      <c r="I33" s="17">
        <f ca="1">ROUND(INDIRECT(ADDRESS(ROW()+(0), COLUMN()+(-3), 1))*INDIRECT(ADDRESS(ROW()+(0), COLUMN()+(-1), 1)), 2)</f>
        <v>137.24</v>
      </c>
      <c r="J33" s="17"/>
    </row>
    <row r="34" spans="1:10" ht="13.50" thickBot="1" customHeight="1">
      <c r="A34" s="14" t="s">
        <v>86</v>
      </c>
      <c r="B34" s="14"/>
      <c r="C34" s="15" t="s">
        <v>87</v>
      </c>
      <c r="D34" s="14" t="s">
        <v>88</v>
      </c>
      <c r="E34" s="14"/>
      <c r="F34" s="16">
        <v>2.914</v>
      </c>
      <c r="G34" s="16"/>
      <c r="H34" s="17">
        <v>383.87</v>
      </c>
      <c r="I34" s="17">
        <f ca="1">ROUND(INDIRECT(ADDRESS(ROW()+(0), COLUMN()+(-3), 1))*INDIRECT(ADDRESS(ROW()+(0), COLUMN()+(-1), 1)), 2)</f>
        <v>1118.6</v>
      </c>
      <c r="J34" s="17"/>
    </row>
    <row r="35" spans="1:10" ht="13.50" thickBot="1" customHeight="1">
      <c r="A35" s="14" t="s">
        <v>89</v>
      </c>
      <c r="B35" s="14"/>
      <c r="C35" s="15" t="s">
        <v>90</v>
      </c>
      <c r="D35" s="14" t="s">
        <v>91</v>
      </c>
      <c r="E35" s="14"/>
      <c r="F35" s="16">
        <v>1.833</v>
      </c>
      <c r="G35" s="16"/>
      <c r="H35" s="17">
        <v>639.39</v>
      </c>
      <c r="I35" s="17">
        <f ca="1">ROUND(INDIRECT(ADDRESS(ROW()+(0), COLUMN()+(-3), 1))*INDIRECT(ADDRESS(ROW()+(0), COLUMN()+(-1), 1)), 2)</f>
        <v>1172</v>
      </c>
      <c r="J35" s="17"/>
    </row>
    <row r="36" spans="1:10" ht="13.50" thickBot="1" customHeight="1">
      <c r="A36" s="14" t="s">
        <v>92</v>
      </c>
      <c r="B36" s="14"/>
      <c r="C36" s="15" t="s">
        <v>93</v>
      </c>
      <c r="D36" s="14" t="s">
        <v>94</v>
      </c>
      <c r="E36" s="14"/>
      <c r="F36" s="16">
        <v>1.833</v>
      </c>
      <c r="G36" s="16"/>
      <c r="H36" s="17">
        <v>398.19</v>
      </c>
      <c r="I36" s="17">
        <f ca="1">ROUND(INDIRECT(ADDRESS(ROW()+(0), COLUMN()+(-3), 1))*INDIRECT(ADDRESS(ROW()+(0), COLUMN()+(-1), 1)), 2)</f>
        <v>729.88</v>
      </c>
      <c r="J36" s="17"/>
    </row>
    <row r="37" spans="1:10" ht="13.50" thickBot="1" customHeight="1">
      <c r="A37" s="14" t="s">
        <v>95</v>
      </c>
      <c r="B37" s="14"/>
      <c r="C37" s="18" t="s">
        <v>96</v>
      </c>
      <c r="D37" s="19" t="s">
        <v>97</v>
      </c>
      <c r="E37" s="19"/>
      <c r="F37" s="20">
        <v>4.559</v>
      </c>
      <c r="G37" s="20"/>
      <c r="H37" s="21">
        <v>639.39</v>
      </c>
      <c r="I37" s="21">
        <f ca="1">ROUND(INDIRECT(ADDRESS(ROW()+(0), COLUMN()+(-3), 1))*INDIRECT(ADDRESS(ROW()+(0), COLUMN()+(-1), 1)), 2)</f>
        <v>2914.98</v>
      </c>
      <c r="J37" s="21"/>
    </row>
    <row r="38" spans="1:10" ht="13.50" thickBot="1" customHeight="1">
      <c r="A38" s="19"/>
      <c r="B38" s="19"/>
      <c r="C38" s="22" t="s">
        <v>98</v>
      </c>
      <c r="D38" s="5" t="s">
        <v>99</v>
      </c>
      <c r="E38" s="5"/>
      <c r="F38" s="23">
        <v>2</v>
      </c>
      <c r="G38" s="23"/>
      <c r="H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464753</v>
      </c>
      <c r="I38" s="24">
        <f ca="1">ROUND(INDIRECT(ADDRESS(ROW()+(0), COLUMN()+(-3), 1))*INDIRECT(ADDRESS(ROW()+(0), COLUMN()+(-1), 1))/100, 2)</f>
        <v>9295.05</v>
      </c>
      <c r="J38" s="24"/>
    </row>
    <row r="39" spans="1:10" ht="13.50" thickBot="1" customHeight="1">
      <c r="A39" s="25" t="s">
        <v>100</v>
      </c>
      <c r="B39" s="25"/>
      <c r="C39" s="26"/>
      <c r="D39" s="26"/>
      <c r="E39" s="26"/>
      <c r="F39" s="27"/>
      <c r="G39" s="27"/>
      <c r="H39" s="25" t="s">
        <v>101</v>
      </c>
      <c r="I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474048</v>
      </c>
      <c r="J39" s="28"/>
    </row>
    <row r="42" spans="1:10" ht="13.50" thickBot="1" customHeight="1">
      <c r="A42" s="29" t="s">
        <v>102</v>
      </c>
      <c r="B42" s="29"/>
      <c r="C42" s="29"/>
      <c r="D42" s="29"/>
      <c r="E42" s="29" t="s">
        <v>103</v>
      </c>
      <c r="F42" s="29"/>
      <c r="G42" s="29" t="s">
        <v>104</v>
      </c>
      <c r="H42" s="29"/>
      <c r="I42" s="29"/>
      <c r="J42" s="29" t="s">
        <v>105</v>
      </c>
    </row>
    <row r="43" spans="1:10" ht="13.50" thickBot="1" customHeight="1">
      <c r="A43" s="30" t="s">
        <v>106</v>
      </c>
      <c r="B43" s="30"/>
      <c r="C43" s="30"/>
      <c r="D43" s="30"/>
      <c r="E43" s="31">
        <v>1.06202e+006</v>
      </c>
      <c r="F43" s="31"/>
      <c r="G43" s="31">
        <v>1.06202e+006</v>
      </c>
      <c r="H43" s="31"/>
      <c r="I43" s="31"/>
      <c r="J43" s="31" t="s">
        <v>107</v>
      </c>
    </row>
    <row r="44" spans="1:10" ht="13.50" thickBot="1" customHeight="1">
      <c r="A44" s="32" t="s">
        <v>108</v>
      </c>
      <c r="B44" s="32"/>
      <c r="C44" s="32"/>
      <c r="D44" s="32"/>
      <c r="E44" s="33"/>
      <c r="F44" s="33"/>
      <c r="G44" s="33"/>
      <c r="H44" s="33"/>
      <c r="I44" s="33"/>
      <c r="J44" s="33"/>
    </row>
    <row r="47" spans="1:1" ht="33.75" thickBot="1" customHeight="1">
      <c r="A47" s="1" t="s">
        <v>109</v>
      </c>
      <c r="B47" s="1"/>
      <c r="C47" s="1"/>
      <c r="D47" s="1"/>
      <c r="E47" s="1"/>
      <c r="F47" s="1"/>
      <c r="G47" s="1"/>
      <c r="H47" s="1"/>
      <c r="I47" s="1"/>
      <c r="J47" s="1"/>
    </row>
    <row r="48" spans="1:1" ht="33.75" thickBot="1" customHeight="1">
      <c r="A48" s="1" t="s">
        <v>110</v>
      </c>
      <c r="B48" s="1"/>
      <c r="C48" s="1"/>
      <c r="D48" s="1"/>
      <c r="E48" s="1"/>
      <c r="F48" s="1"/>
      <c r="G48" s="1"/>
      <c r="H48" s="1"/>
      <c r="I48" s="1"/>
      <c r="J48" s="1"/>
    </row>
    <row r="49" spans="1:1" ht="33.75" thickBot="1" customHeight="1">
      <c r="A49" s="1" t="s">
        <v>111</v>
      </c>
      <c r="B49" s="1"/>
      <c r="C49" s="1"/>
      <c r="D49" s="1"/>
      <c r="E49" s="1"/>
      <c r="F49" s="1"/>
      <c r="G49" s="1"/>
      <c r="H49" s="1"/>
      <c r="I49" s="1"/>
      <c r="J49" s="1"/>
    </row>
  </sheetData>
  <mergeCells count="1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B33"/>
    <mergeCell ref="D33:E33"/>
    <mergeCell ref="F33:G33"/>
    <mergeCell ref="I33:J33"/>
    <mergeCell ref="A34:B34"/>
    <mergeCell ref="D34:E34"/>
    <mergeCell ref="F34:G34"/>
    <mergeCell ref="I34:J34"/>
    <mergeCell ref="A35:B35"/>
    <mergeCell ref="D35:E35"/>
    <mergeCell ref="F35:G35"/>
    <mergeCell ref="I35:J35"/>
    <mergeCell ref="A36:B36"/>
    <mergeCell ref="D36:E36"/>
    <mergeCell ref="F36:G36"/>
    <mergeCell ref="I36:J36"/>
    <mergeCell ref="A37:B37"/>
    <mergeCell ref="D37:E37"/>
    <mergeCell ref="F37:G37"/>
    <mergeCell ref="I37:J37"/>
    <mergeCell ref="A38:B38"/>
    <mergeCell ref="D38:E38"/>
    <mergeCell ref="F38:G38"/>
    <mergeCell ref="I38:J38"/>
    <mergeCell ref="A39:E39"/>
    <mergeCell ref="F39:G39"/>
    <mergeCell ref="I39:J39"/>
    <mergeCell ref="A42:D42"/>
    <mergeCell ref="E42:F42"/>
    <mergeCell ref="G42:I42"/>
    <mergeCell ref="A43:D43"/>
    <mergeCell ref="E43:F44"/>
    <mergeCell ref="G43:I44"/>
    <mergeCell ref="J43:J44"/>
    <mergeCell ref="A44:D44"/>
    <mergeCell ref="A47:J47"/>
    <mergeCell ref="A48:J48"/>
    <mergeCell ref="A49:J49"/>
  </mergeCells>
  <pageMargins left="0.147638" right="0.147638" top="0.206693" bottom="0.206693" header="0.0" footer="0.0"/>
  <pageSetup paperSize="9" orientation="portrait"/>
  <rowBreaks count="0" manualBreakCount="0">
    </rowBreaks>
</worksheet>
</file>