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<sst xmlns="http://schemas.openxmlformats.org/spreadsheetml/2006/main" count="48" uniqueCount="48">
  <si>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</si>
  <si>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CCP020</t>
  </si>
  <si>
    <t xml:space="preserve">m²</t>
  </si>
  <si>
    <t xml:space="preserve">Parede moldada de betão armado, com lamas.</t>
  </si>
  <si>
    <r>
      <rPr>
        <sz val="8.25"/>
        <color rgb="FF000000"/>
        <rFont val="Arial"/>
        <family val="2"/>
      </rPr>
      <t xml:space="preserve">Parede moldada de betão armado, de 45 cm de espessura e até 30 m de profundidade, ou até encontrar rocha ou camadas duras de terreno, realizado por banquetas de 1,50 a 3,00 m de comprimento, escavadas em terreno coesivo sem rejeição no ensaio SPT, estabilizado através da utilização de lamas tixotrópicas; realizado com betão C50/60 (XC1(P); D12; S4; Cl 0,2) fabricado em central, e betonagem desde camião, com betonagem contínua submerso através de tubo Tremie, e aço A400 NR, com uma quantidade aproximada de 30 kg/m².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</si>
  <si>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</si>
  <si>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</si>
  <si>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</si>
  <si>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</si>
  <si>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</si>
  <si>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</si>
  <si>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</si>
  <si>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</si>
  <si>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</si>
  <si>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</si>
  <si>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</si>
  <si>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</si>
  <si>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</si>
  <si>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</si>
  <si>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</si>
  <si>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mt10haf020jgnqe</t>
  </si>
  <si>
    <t xml:space="preserve">m³</t>
  </si>
  <si>
    <t xml:space="preserve">Betão C50/60 (XC1(P); D12; S4; Cl 0,2), fabricado em central, segundo NP EN 206.</t>
  </si>
  <si>
    <t xml:space="preserve">mq03pae060yj</t>
  </si>
  <si>
    <t xml:space="preserve">h</t>
  </si>
  <si>
    <t xml:space="preserve">Maquinaria para escavação de parede moldada de 45 cm de espessura e até 30 m de profundidade, escavação com utilização de lamas tixotrópicas, em terreno coerente sem rejeição no ensaio SPT, realizada por banquetas de de 1,50 a 3,00 m de comprimento.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</si>
  <si>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</si>
  <si>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</si>
  <si>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</si>
  <si>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mq03lod010</t>
  </si>
  <si>
    <t xml:space="preserve">h</t>
  </si>
  <si>
    <t xml:space="preserve">Maquinaria para lamas de perfuração: desareadores de lamas, misturadores de lamas, bombas de lamas, decantadores e depósitos de armazenamento.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</si>
  <si>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</si>
  <si>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</si>
  <si>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</si>
  <si>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</si>
  <si>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</si>
  <si>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</si>
  <si>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</si>
  <si>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</si>
  <si>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</si>
  <si>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</si>
  <si>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</si>
  <si>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</si>
  <si>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</si>
  <si>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</si>
  <si>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817,57$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</si>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</sst>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</v>
      </c>
      <c r="G9" s="13">
        <v>14.41</v>
      </c>
      <c r="H9" s="13">
        <f ca="1">ROUND(INDIRECT(ADDRESS(ROW()+(0), COLUMN()+(-2), 1))*INDIRECT(ADDRESS(ROW()+(0), COLUMN()+(-1), 1)), 2)</f>
        <v>28.82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31.5</v>
      </c>
      <c r="G10" s="17">
        <v>188.69</v>
      </c>
      <c r="H10" s="17">
        <f ca="1">ROUND(INDIRECT(ADDRESS(ROW()+(0), COLUMN()+(-2), 1))*INDIRECT(ADDRESS(ROW()+(0), COLUMN()+(-1), 1)), 2)</f>
        <v>5943.74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0.33</v>
      </c>
      <c r="G11" s="17">
        <v>193.69</v>
      </c>
      <c r="H11" s="17">
        <f ca="1">ROUND(INDIRECT(ADDRESS(ROW()+(0), COLUMN()+(-2), 1))*INDIRECT(ADDRESS(ROW()+(0), COLUMN()+(-1), 1)), 2)</f>
        <v>63.92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0.572</v>
      </c>
      <c r="G12" s="17">
        <v>18899.1</v>
      </c>
      <c r="H12" s="17">
        <f ca="1">ROUND(INDIRECT(ADDRESS(ROW()+(0), COLUMN()+(-2), 1))*INDIRECT(ADDRESS(ROW()+(0), COLUMN()+(-1), 1)), 2)</f>
        <v>10810.3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</v>
      </c>
      <c r="G13" s="17">
        <v>4298.04</v>
      </c>
      <c r="H13" s="17">
        <f ca="1">ROUND(INDIRECT(ADDRESS(ROW()+(0), COLUMN()+(-2), 1))*INDIRECT(ADDRESS(ROW()+(0), COLUMN()+(-1), 1)), 2)</f>
        <v>1289.41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0.12</v>
      </c>
      <c r="G14" s="17">
        <v>7199.22</v>
      </c>
      <c r="H14" s="17">
        <f ca="1">ROUND(INDIRECT(ADDRESS(ROW()+(0), COLUMN()+(-2), 1))*INDIRECT(ADDRESS(ROW()+(0), COLUMN()+(-1), 1)), 2)</f>
        <v>863.91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0.45</v>
      </c>
      <c r="G15" s="17">
        <v>891.84</v>
      </c>
      <c r="H15" s="17">
        <f ca="1">ROUND(INDIRECT(ADDRESS(ROW()+(0), COLUMN()+(-2), 1))*INDIRECT(ADDRESS(ROW()+(0), COLUMN()+(-1), 1)), 2)</f>
        <v>401.33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0.275</v>
      </c>
      <c r="G16" s="17">
        <v>647.55</v>
      </c>
      <c r="H16" s="17">
        <f ca="1">ROUND(INDIRECT(ADDRESS(ROW()+(0), COLUMN()+(-2), 1))*INDIRECT(ADDRESS(ROW()+(0), COLUMN()+(-1), 1)), 2)</f>
        <v>178.08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0.378</v>
      </c>
      <c r="G17" s="17">
        <v>414.89</v>
      </c>
      <c r="H17" s="17">
        <f ca="1">ROUND(INDIRECT(ADDRESS(ROW()+(0), COLUMN()+(-2), 1))*INDIRECT(ADDRESS(ROW()+(0), COLUMN()+(-1), 1)), 2)</f>
        <v>156.83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0.131</v>
      </c>
      <c r="G18" s="17">
        <v>647.55</v>
      </c>
      <c r="H18" s="17">
        <f ca="1">ROUND(INDIRECT(ADDRESS(ROW()+(0), COLUMN()+(-2), 1))*INDIRECT(ADDRESS(ROW()+(0), COLUMN()+(-1), 1)), 2)</f>
        <v>84.83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0.524</v>
      </c>
      <c r="G19" s="21">
        <v>414.89</v>
      </c>
      <c r="H19" s="21">
        <f ca="1">ROUND(INDIRECT(ADDRESS(ROW()+(0), COLUMN()+(-2), 1))*INDIRECT(ADDRESS(ROW()+(0), COLUMN()+(-1), 1)), 2)</f>
        <v>217.4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20038.5</v>
      </c>
      <c r="H20" s="24">
        <f ca="1">ROUND(INDIRECT(ADDRESS(ROW()+(0), COLUMN()+(-2), 1))*INDIRECT(ADDRESS(ROW()+(0), COLUMN()+(-1), 1))/100, 2)</f>
        <v>400.77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20439.3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