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<sst xmlns="http://schemas.openxmlformats.org/spreadsheetml/2006/main" count="71" uniqueCount="71">
  <si>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</si>
  <si>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CPZ005</t>
  </si>
  <si>
    <t xml:space="preserve">m</t>
  </si>
  <si>
    <t xml:space="preserve">Muro-guia para estaca barrete.</t>
  </si>
  <si>
    <r>
      <rPr>
        <sz val="8.25"/>
        <color rgb="FF000000"/>
        <rFont val="Arial"/>
        <family val="2"/>
      </rPr>
      <t xml:space="preserve">Duplo muro-guia, para estaca barrete, de betão armado de secção 70x25 cm; realizado com betão C35/45 (XC1(P); D12; S3; Cl 0,2) fabricado em central, e betonagem desde camião, e aço A400 NR, com uma quantidade aproximada de 25 kg/m; montagem e desmontagem do sistema de cofragem recuperável metálica a quatro faces. Inclusive arame de atar, separadores e líquido descofrante, para evitar a aderência do betão à cofragem. O preço inclui a elaboração da armadura (corte, dobragem e moldagem de elementos) no estaleiro da obra e a montagem no lugar definitivo da sua colocação em obra. O preço inclui a demolição do muro-guia com retroescavadora com martelo demolidor e a carga mecânica de entulho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</si>
  <si>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</si>
  <si>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</si>
  <si>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</si>
  <si>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</si>
  <si>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</si>
  <si>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</si>
  <si>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</si>
  <si>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</si>
  <si>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</si>
  <si>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</si>
  <si>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</si>
  <si>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</si>
  <si>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</si>
  <si>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</si>
  <si>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</si>
  <si>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</si>
  <si>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</si>
  <si>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</si>
  <si>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</si>
  <si>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</si>
  <si>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</si>
  <si>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</si>
  <si>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</si>
  <si>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</si>
  <si>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</si>
  <si>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</si>
  <si>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</si>
  <si>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</si>
  <si>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</si>
  <si>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</si>
  <si>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</si>
  <si>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</si>
  <si>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</si>
  <si>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mt10haf020jgnkc</t>
  </si>
  <si>
    <t xml:space="preserve">m³</t>
  </si>
  <si>
    <t xml:space="preserve">Betão C35/45 (XC1(P); D12; S3; Cl 0,2), fabricado em central, segundo NP EN 206.</t>
  </si>
  <si>
    <t xml:space="preserve">mq01exn020a</t>
  </si>
  <si>
    <t xml:space="preserve">h</t>
  </si>
  <si>
    <t xml:space="preserve">Retroescavadora hidráulica sobre pneus, de 105 kW.</t>
  </si>
  <si>
    <t xml:space="preserve">mq01ret010</t>
  </si>
  <si>
    <t xml:space="preserve">h</t>
  </si>
  <si>
    <t xml:space="preserve">Miniretroescavadora sobre pneus de 15 kW.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</si>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</sst>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53" customWidth="1"/>
    <col min="4" max="4" width="3.57" customWidth="1"/>
    <col min="5" max="5" width="79.39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0.014</v>
      </c>
      <c r="G9" s="13">
        <v>6714.8</v>
      </c>
      <c r="H9" s="13">
        <f ca="1">ROUND(INDIRECT(ADDRESS(ROW()+(0), COLUMN()+(-2), 1))*INDIRECT(ADDRESS(ROW()+(0), COLUMN()+(-1), 1)), 2)</f>
        <v>94.01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0.056</v>
      </c>
      <c r="G10" s="17">
        <v>1022.32</v>
      </c>
      <c r="H10" s="17">
        <f ca="1">ROUND(INDIRECT(ADDRESS(ROW()+(0), COLUMN()+(-2), 1))*INDIRECT(ADDRESS(ROW()+(0), COLUMN()+(-1), 1)), 2)</f>
        <v>57.25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0.036</v>
      </c>
      <c r="G11" s="17">
        <v>3113.56</v>
      </c>
      <c r="H11" s="17">
        <f ca="1">ROUND(INDIRECT(ADDRESS(ROW()+(0), COLUMN()+(-2), 1))*INDIRECT(ADDRESS(ROW()+(0), COLUMN()+(-1), 1)), 2)</f>
        <v>112.09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0.28</v>
      </c>
      <c r="G12" s="17">
        <v>37.44</v>
      </c>
      <c r="H12" s="17">
        <f ca="1">ROUND(INDIRECT(ADDRESS(ROW()+(0), COLUMN()+(-2), 1))*INDIRECT(ADDRESS(ROW()+(0), COLUMN()+(-1), 1)), 2)</f>
        <v>10.48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0.44</v>
      </c>
      <c r="G13" s="17">
        <v>193.69</v>
      </c>
      <c r="H13" s="17">
        <f ca="1">ROUND(INDIRECT(ADDRESS(ROW()+(0), COLUMN()+(-2), 1))*INDIRECT(ADDRESS(ROW()+(0), COLUMN()+(-1), 1)), 2)</f>
        <v>85.22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0.28</v>
      </c>
      <c r="G14" s="17">
        <v>1129.89</v>
      </c>
      <c r="H14" s="17">
        <f ca="1">ROUND(INDIRECT(ADDRESS(ROW()+(0), COLUMN()+(-2), 1))*INDIRECT(ADDRESS(ROW()+(0), COLUMN()+(-1), 1)), 2)</f>
        <v>316.37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0.084</v>
      </c>
      <c r="G15" s="17">
        <v>232.98</v>
      </c>
      <c r="H15" s="17">
        <f ca="1">ROUND(INDIRECT(ADDRESS(ROW()+(0), COLUMN()+(-2), 1))*INDIRECT(ADDRESS(ROW()+(0), COLUMN()+(-1), 1)), 2)</f>
        <v>19.57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21.61</v>
      </c>
      <c r="H16" s="17">
        <f ca="1">ROUND(INDIRECT(ADDRESS(ROW()+(0), COLUMN()+(-2), 1))*INDIRECT(ADDRESS(ROW()+(0), COLUMN()+(-1), 1)), 2)</f>
        <v>64.83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26.25</v>
      </c>
      <c r="G17" s="17">
        <v>188.69</v>
      </c>
      <c r="H17" s="17">
        <f ca="1">ROUND(INDIRECT(ADDRESS(ROW()+(0), COLUMN()+(-2), 1))*INDIRECT(ADDRESS(ROW()+(0), COLUMN()+(-1), 1)), 2)</f>
        <v>4953.11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0.368</v>
      </c>
      <c r="G18" s="17">
        <v>17206.6</v>
      </c>
      <c r="H18" s="17">
        <f ca="1">ROUND(INDIRECT(ADDRESS(ROW()+(0), COLUMN()+(-2), 1))*INDIRECT(ADDRESS(ROW()+(0), COLUMN()+(-1), 1)), 2)</f>
        <v>6332.04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0.243</v>
      </c>
      <c r="G19" s="17">
        <v>4980.36</v>
      </c>
      <c r="H19" s="17">
        <f ca="1">ROUND(INDIRECT(ADDRESS(ROW()+(0), COLUMN()+(-2), 1))*INDIRECT(ADDRESS(ROW()+(0), COLUMN()+(-1), 1)), 2)</f>
        <v>1210.23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0.113</v>
      </c>
      <c r="G20" s="17">
        <v>4400.12</v>
      </c>
      <c r="H20" s="17">
        <f ca="1">ROUND(INDIRECT(ADDRESS(ROW()+(0), COLUMN()+(-2), 1))*INDIRECT(ADDRESS(ROW()+(0), COLUMN()+(-1), 1)), 2)</f>
        <v>497.21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1.059</v>
      </c>
      <c r="G21" s="17">
        <v>647.55</v>
      </c>
      <c r="H21" s="17">
        <f ca="1">ROUND(INDIRECT(ADDRESS(ROW()+(0), COLUMN()+(-2), 1))*INDIRECT(ADDRESS(ROW()+(0), COLUMN()+(-1), 1)), 2)</f>
        <v>685.76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1.411</v>
      </c>
      <c r="G22" s="17">
        <v>414.89</v>
      </c>
      <c r="H22" s="17">
        <f ca="1">ROUND(INDIRECT(ADDRESS(ROW()+(0), COLUMN()+(-2), 1))*INDIRECT(ADDRESS(ROW()+(0), COLUMN()+(-1), 1)), 2)</f>
        <v>585.41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0.252</v>
      </c>
      <c r="G23" s="17">
        <v>647.55</v>
      </c>
      <c r="H23" s="17">
        <f ca="1">ROUND(INDIRECT(ADDRESS(ROW()+(0), COLUMN()+(-2), 1))*INDIRECT(ADDRESS(ROW()+(0), COLUMN()+(-1), 1)), 2)</f>
        <v>163.18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0.284</v>
      </c>
      <c r="G24" s="17">
        <v>414.89</v>
      </c>
      <c r="H24" s="17">
        <f ca="1">ROUND(INDIRECT(ADDRESS(ROW()+(0), COLUMN()+(-2), 1))*INDIRECT(ADDRESS(ROW()+(0), COLUMN()+(-1), 1)), 2)</f>
        <v>117.83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0.284</v>
      </c>
      <c r="G25" s="17">
        <v>647.55</v>
      </c>
      <c r="H25" s="17">
        <f ca="1">ROUND(INDIRECT(ADDRESS(ROW()+(0), COLUMN()+(-2), 1))*INDIRECT(ADDRESS(ROW()+(0), COLUMN()+(-1), 1)), 2)</f>
        <v>183.9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0.382</v>
      </c>
      <c r="G26" s="17">
        <v>414.89</v>
      </c>
      <c r="H26" s="17">
        <f ca="1">ROUND(INDIRECT(ADDRESS(ROW()+(0), COLUMN()+(-2), 1))*INDIRECT(ADDRESS(ROW()+(0), COLUMN()+(-1), 1)), 2)</f>
        <v>158.49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0.278</v>
      </c>
      <c r="G27" s="21">
        <v>383.87</v>
      </c>
      <c r="H27" s="21">
        <f ca="1">ROUND(INDIRECT(ADDRESS(ROW()+(0), COLUMN()+(-2), 1))*INDIRECT(ADDRESS(ROW()+(0), COLUMN()+(-1), 1)), 2)</f>
        <v>106.72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15753.7</v>
      </c>
      <c r="H28" s="24">
        <f ca="1">ROUND(INDIRECT(ADDRESS(ROW()+(0), COLUMN()+(-2), 1))*INDIRECT(ADDRESS(ROW()+(0), COLUMN()+(-1), 1))/100, 2)</f>
        <v>315.07</v>
      </c>
    </row>
    <row r="29" spans="1:8" ht="13.50" thickBot="1" customHeight="1">
      <c r="A29" s="25"/>
      <c r="B29" s="25"/>
      <c r="C29" s="25"/>
      <c r="D29" s="26"/>
      <c r="E29" s="26"/>
      <c r="F29" s="27"/>
      <c r="G29" s="28" t="s">
        <v>70</v>
      </c>
      <c r="H2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16068.8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</mergeCells>
  <pageMargins left="0.147638" right="0.147638" top="0.206693" bottom="0.206693" header="0.0" footer="0.0"/>
  <pageSetup paperSize="9" orientation="portrait"/>
  <rowBreaks count="0" manualBreakCount="0">
    </rowBreaks>
</worksheet>
</file>