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<sst xmlns="http://schemas.openxmlformats.org/spreadsheetml/2006/main" count="45" uniqueCount="45">
  <si>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</si>
  <si>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</si>
  <si>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</si>
  <si>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</si>
  <si>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80 cm de espessura, com uma largura de 80 a 300 cm e até 30 m de profundidade, ou até encontrar rocha ou camadas duras de terreno, em terreno coesivo estável sem rejeição no ensaio SPT, sem utilização de lamas tixotrópicas; realizado com betão C30/37 (XC2(P) + XD2(P);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</si>
  <si>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</si>
  <si>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</si>
  <si>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</si>
  <si>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</si>
  <si>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</si>
  <si>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</si>
  <si>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</si>
  <si>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</si>
  <si>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</si>
  <si>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</si>
  <si>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</si>
  <si>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</si>
  <si>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</si>
  <si>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</si>
  <si>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</si>
  <si>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mt10haf020jjnie</t>
  </si>
  <si>
    <t xml:space="preserve">m³</t>
  </si>
  <si>
    <t xml:space="preserve">Betão C30/37 (XC2(P) + XD2(P); D12; S4; Cl 0,4), fabricado em central, segundo NP EN 206.</t>
  </si>
  <si>
    <t xml:space="preserve">mq03pae060Im</t>
  </si>
  <si>
    <t xml:space="preserve">h</t>
  </si>
  <si>
    <t xml:space="preserve">Maquinaria para escavação de parede moldada de 80 cm de espessura e até 30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</si>
  <si>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</si>
  <si>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</si>
  <si>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</si>
  <si>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</si>
  <si>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</si>
  <si>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</si>
  <si>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</si>
  <si>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</si>
  <si>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</si>
  <si>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</si>
  <si>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</si>
  <si>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</si>
  <si>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</si>
  <si>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</si>
  <si>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</si>
  <si>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</si>
  <si>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</si>
  <si>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1.055,01$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</si>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</sst>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14.41</v>
      </c>
      <c r="G9" s="13">
        <f ca="1">ROUND(INDIRECT(ADDRESS(ROW()+(0), COLUMN()+(-2), 1))*INDIRECT(ADDRESS(ROW()+(0), COLUMN()+(-1), 1)), 2)</f>
        <v>28.82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188.69</v>
      </c>
      <c r="G10" s="17">
        <f ca="1">ROUND(INDIRECT(ADDRESS(ROW()+(0), COLUMN()+(-2), 1))*INDIRECT(ADDRESS(ROW()+(0), COLUMN()+(-1), 1)), 2)</f>
        <v>5943.74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193.69</v>
      </c>
      <c r="G11" s="17">
        <f ca="1">ROUND(INDIRECT(ADDRESS(ROW()+(0), COLUMN()+(-2), 1))*INDIRECT(ADDRESS(ROW()+(0), COLUMN()+(-1), 1)), 2)</f>
        <v>63.92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1.012</v>
      </c>
      <c r="F12" s="17">
        <v>15890.3</v>
      </c>
      <c r="G12" s="17">
        <f ca="1">ROUND(INDIRECT(ADDRESS(ROW()+(0), COLUMN()+(-2), 1))*INDIRECT(ADDRESS(ROW()+(0), COLUMN()+(-1), 1)), 2)</f>
        <v>16081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4727.85</v>
      </c>
      <c r="G13" s="17">
        <f ca="1">ROUND(INDIRECT(ADDRESS(ROW()+(0), COLUMN()+(-2), 1))*INDIRECT(ADDRESS(ROW()+(0), COLUMN()+(-1), 1)), 2)</f>
        <v>1560.19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</v>
      </c>
      <c r="F14" s="17">
        <v>7199.22</v>
      </c>
      <c r="G14" s="17">
        <f ca="1">ROUND(INDIRECT(ADDRESS(ROW()+(0), COLUMN()+(-2), 1))*INDIRECT(ADDRESS(ROW()+(0), COLUMN()+(-1), 1)), 2)</f>
        <v>1223.87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0.302</v>
      </c>
      <c r="F15" s="17">
        <v>647.55</v>
      </c>
      <c r="G15" s="17">
        <f ca="1">ROUND(INDIRECT(ADDRESS(ROW()+(0), COLUMN()+(-2), 1))*INDIRECT(ADDRESS(ROW()+(0), COLUMN()+(-1), 1)), 2)</f>
        <v>195.56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0.416</v>
      </c>
      <c r="F16" s="17">
        <v>414.89</v>
      </c>
      <c r="G16" s="17">
        <f ca="1">ROUND(INDIRECT(ADDRESS(ROW()+(0), COLUMN()+(-2), 1))*INDIRECT(ADDRESS(ROW()+(0), COLUMN()+(-1), 1)), 2)</f>
        <v>172.59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0.255</v>
      </c>
      <c r="F17" s="17">
        <v>647.55</v>
      </c>
      <c r="G17" s="17">
        <f ca="1">ROUND(INDIRECT(ADDRESS(ROW()+(0), COLUMN()+(-2), 1))*INDIRECT(ADDRESS(ROW()+(0), COLUMN()+(-1), 1)), 2)</f>
        <v>165.13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1.02</v>
      </c>
      <c r="F18" s="21">
        <v>414.89</v>
      </c>
      <c r="G18" s="21">
        <f ca="1">ROUND(INDIRECT(ADDRESS(ROW()+(0), COLUMN()+(-2), 1))*INDIRECT(ADDRESS(ROW()+(0), COLUMN()+(-1), 1)), 2)</f>
        <v>423.19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25858</v>
      </c>
      <c r="G19" s="24">
        <f ca="1">ROUND(INDIRECT(ADDRESS(ROW()+(0), COLUMN()+(-2), 1))*INDIRECT(ADDRESS(ROW()+(0), COLUMN()+(-1), 1))/100, 2)</f>
        <v>517.16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26375.1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