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<sst xmlns="http://schemas.openxmlformats.org/spreadsheetml/2006/main" count="97" uniqueCount="97">
  <si>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</si>
  <si>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</si>
  <si>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</si>
  <si>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</si>
  <si>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30 = 26+4 cm de altura, composta de: vigotas de aço laminado a quente EN 10025 S275JR, em perfis simples, IPE 100; abobadilha cerâmica, 60x25x26 cm; camada de compressão de betão armado de 4 cm de espessura, realizada com betão C25/30 (XC1(P); D12; S3; Cl 0,4) preparado em obra, e betonagem com meios manuais, volume de betão 0,08 m³/m², aço A400 NR em zona de reforço de momentos negativos, quantidade 1,8 kg/m³, e malha electrossoldada AR76 100x300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</si>
  <si>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</si>
  <si>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</si>
  <si>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</si>
  <si>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</si>
  <si>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</si>
  <si>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</si>
  <si>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</si>
  <si>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</si>
  <si>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</si>
  <si>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</si>
  <si>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</si>
  <si>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</si>
  <si>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</si>
  <si>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</si>
  <si>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</si>
  <si>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</si>
  <si>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</si>
  <si>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</si>
  <si>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</si>
  <si>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</si>
  <si>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</si>
  <si>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</si>
  <si>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</si>
  <si>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</si>
  <si>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mt08aaa010a</t>
  </si>
  <si>
    <t xml:space="preserve">m³</t>
  </si>
  <si>
    <t xml:space="preserve">Água.</t>
  </si>
  <si>
    <t xml:space="preserve">mt01arg000m</t>
  </si>
  <si>
    <t xml:space="preserve">m³</t>
  </si>
  <si>
    <t xml:space="preserve">Areia crivada.</t>
  </si>
  <si>
    <t xml:space="preserve">mt01arg001md</t>
  </si>
  <si>
    <t xml:space="preserve">m³</t>
  </si>
  <si>
    <t xml:space="preserve">Agregado grosso homogeneizado, de tamanho máximo 12 mm.</t>
  </si>
  <si>
    <t xml:space="preserve">mt08cem000m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</si>
  <si>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</si>
  <si>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</si>
  <si>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</si>
  <si>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</si>
  <si>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</si>
  <si>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</si>
  <si>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</si>
  <si>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</si>
  <si>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</si>
  <si>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</si>
  <si>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</si>
  <si>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</si>
  <si>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</si>
  <si>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</si>
  <si>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</si>
  <si>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</si>
  <si>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</si>
  <si>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</si>
  <si>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</si>
  <si>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</si>
  <si>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</si>
  <si>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</si>
  <si>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</si>
  <si>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</si>
  <si>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</si>
  <si>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</si>
  <si>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</si>
  <si>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</si>
  <si>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</si>
  <si>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</si>
  <si>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</si>
  <si>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</si>
  <si>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</si>
  <si>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</si>
  <si>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</si>
  <si>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</si>
  <si>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</si>
  <si>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</si>
  <si>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</si>
  <si>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</si>
  <si>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</si>
  <si>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</si>
  <si>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</si>
  <si>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244,71$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</si>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</sst>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1.9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3228.27</v>
      </c>
      <c r="I9" s="13">
        <f ca="1">ROUND(INDIRECT(ADDRESS(ROW()+(0), COLUMN()+(-3), 1))*INDIRECT(ADDRESS(ROW()+(0), COLUMN()+(-1), 1)), 2)</f>
        <v>322.83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</v>
      </c>
      <c r="G10" s="16"/>
      <c r="H10" s="17">
        <v>309.78</v>
      </c>
      <c r="I10" s="17">
        <f ca="1">ROUND(INDIRECT(ADDRESS(ROW()+(0), COLUMN()+(-3), 1))*INDIRECT(ADDRESS(ROW()+(0), COLUMN()+(-1), 1)), 2)</f>
        <v>1858.68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13.365</v>
      </c>
      <c r="G11" s="16"/>
      <c r="H11" s="17">
        <v>221.31</v>
      </c>
      <c r="I11" s="17">
        <f ca="1">ROUND(INDIRECT(ADDRESS(ROW()+(0), COLUMN()+(-3), 1))*INDIRECT(ADDRESS(ROW()+(0), COLUMN()+(-1), 1)), 2)</f>
        <v>2957.81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1.8</v>
      </c>
      <c r="G12" s="16"/>
      <c r="H12" s="17">
        <v>188.69</v>
      </c>
      <c r="I12" s="17">
        <f ca="1">ROUND(INDIRECT(ADDRESS(ROW()+(0), COLUMN()+(-3), 1))*INDIRECT(ADDRESS(ROW()+(0), COLUMN()+(-1), 1)), 2)</f>
        <v>339.64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0.022</v>
      </c>
      <c r="G13" s="16"/>
      <c r="H13" s="17">
        <v>193.69</v>
      </c>
      <c r="I13" s="17">
        <f ca="1">ROUND(INDIRECT(ADDRESS(ROW()+(0), COLUMN()+(-3), 1))*INDIRECT(ADDRESS(ROW()+(0), COLUMN()+(-1), 1)), 2)</f>
        <v>4.26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</v>
      </c>
      <c r="G14" s="16"/>
      <c r="H14" s="17">
        <v>1036.47</v>
      </c>
      <c r="I14" s="17">
        <f ca="1">ROUND(INDIRECT(ADDRESS(ROW()+(0), COLUMN()+(-3), 1))*INDIRECT(ADDRESS(ROW()+(0), COLUMN()+(-1), 1)), 2)</f>
        <v>1140.12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0.009</v>
      </c>
      <c r="G15" s="16"/>
      <c r="H15" s="17">
        <v>193.69</v>
      </c>
      <c r="I15" s="17">
        <f ca="1">ROUND(INDIRECT(ADDRESS(ROW()+(0), COLUMN()+(-3), 1))*INDIRECT(ADDRESS(ROW()+(0), COLUMN()+(-1), 1)), 2)</f>
        <v>1.74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0.042</v>
      </c>
      <c r="G16" s="16"/>
      <c r="H16" s="17">
        <v>2130.47</v>
      </c>
      <c r="I16" s="17">
        <f ca="1">ROUND(INDIRECT(ADDRESS(ROW()+(0), COLUMN()+(-3), 1))*INDIRECT(ADDRESS(ROW()+(0), COLUMN()+(-1), 1)), 2)</f>
        <v>89.48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0.074</v>
      </c>
      <c r="G17" s="16"/>
      <c r="H17" s="17">
        <v>2166.28</v>
      </c>
      <c r="I17" s="17">
        <f ca="1">ROUND(INDIRECT(ADDRESS(ROW()+(0), COLUMN()+(-3), 1))*INDIRECT(ADDRESS(ROW()+(0), COLUMN()+(-1), 1)), 2)</f>
        <v>160.3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32.768</v>
      </c>
      <c r="G18" s="16"/>
      <c r="H18" s="17">
        <v>17.22</v>
      </c>
      <c r="I18" s="17">
        <f ca="1">ROUND(INDIRECT(ADDRESS(ROW()+(0), COLUMN()+(-3), 1))*INDIRECT(ADDRESS(ROW()+(0), COLUMN()+(-1), 1)), 2)</f>
        <v>564.26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0.048</v>
      </c>
      <c r="G19" s="16"/>
      <c r="H19" s="17">
        <v>330.99</v>
      </c>
      <c r="I19" s="17">
        <f ca="1">ROUND(INDIRECT(ADDRESS(ROW()+(0), COLUMN()+(-3), 1))*INDIRECT(ADDRESS(ROW()+(0), COLUMN()+(-1), 1)), 2)</f>
        <v>15.89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0.01</v>
      </c>
      <c r="G20" s="16"/>
      <c r="H20" s="17">
        <v>791.92</v>
      </c>
      <c r="I20" s="17">
        <f ca="1">ROUND(INDIRECT(ADDRESS(ROW()+(0), COLUMN()+(-3), 1))*INDIRECT(ADDRESS(ROW()+(0), COLUMN()+(-1), 1)), 2)</f>
        <v>7.92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0.015</v>
      </c>
      <c r="G21" s="16"/>
      <c r="H21" s="17">
        <v>328.5</v>
      </c>
      <c r="I21" s="17">
        <f ca="1">ROUND(INDIRECT(ADDRESS(ROW()+(0), COLUMN()+(-3), 1))*INDIRECT(ADDRESS(ROW()+(0), COLUMN()+(-1), 1)), 2)</f>
        <v>4.93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0.241</v>
      </c>
      <c r="G22" s="16"/>
      <c r="H22" s="17">
        <v>647.55</v>
      </c>
      <c r="I22" s="17">
        <f ca="1">ROUND(INDIRECT(ADDRESS(ROW()+(0), COLUMN()+(-3), 1))*INDIRECT(ADDRESS(ROW()+(0), COLUMN()+(-1), 1)), 2)</f>
        <v>156.06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0.241</v>
      </c>
      <c r="G23" s="16"/>
      <c r="H23" s="17">
        <v>414.89</v>
      </c>
      <c r="I23" s="17">
        <f ca="1">ROUND(INDIRECT(ADDRESS(ROW()+(0), COLUMN()+(-3), 1))*INDIRECT(ADDRESS(ROW()+(0), COLUMN()+(-1), 1)), 2)</f>
        <v>99.99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0.066</v>
      </c>
      <c r="G24" s="16"/>
      <c r="H24" s="17">
        <v>647.55</v>
      </c>
      <c r="I24" s="17">
        <f ca="1">ROUND(INDIRECT(ADDRESS(ROW()+(0), COLUMN()+(-3), 1))*INDIRECT(ADDRESS(ROW()+(0), COLUMN()+(-1), 1)), 2)</f>
        <v>42.74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0.066</v>
      </c>
      <c r="G25" s="16"/>
      <c r="H25" s="17">
        <v>414.89</v>
      </c>
      <c r="I25" s="17">
        <f ca="1">ROUND(INDIRECT(ADDRESS(ROW()+(0), COLUMN()+(-3), 1))*INDIRECT(ADDRESS(ROW()+(0), COLUMN()+(-1), 1)), 2)</f>
        <v>27.38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0.056</v>
      </c>
      <c r="G26" s="16"/>
      <c r="H26" s="17">
        <v>647.55</v>
      </c>
      <c r="I26" s="17">
        <f ca="1">ROUND(INDIRECT(ADDRESS(ROW()+(0), COLUMN()+(-3), 1))*INDIRECT(ADDRESS(ROW()+(0), COLUMN()+(-1), 1)), 2)</f>
        <v>36.26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0.058</v>
      </c>
      <c r="G27" s="16"/>
      <c r="H27" s="17">
        <v>414.89</v>
      </c>
      <c r="I27" s="17">
        <f ca="1">ROUND(INDIRECT(ADDRESS(ROW()+(0), COLUMN()+(-3), 1))*INDIRECT(ADDRESS(ROW()+(0), COLUMN()+(-1), 1)), 2)</f>
        <v>24.06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0.096</v>
      </c>
      <c r="G28" s="16"/>
      <c r="H28" s="17">
        <v>383.87</v>
      </c>
      <c r="I28" s="17">
        <f ca="1">ROUND(INDIRECT(ADDRESS(ROW()+(0), COLUMN()+(-3), 1))*INDIRECT(ADDRESS(ROW()+(0), COLUMN()+(-1), 1)), 2)</f>
        <v>36.85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0.101</v>
      </c>
      <c r="G29" s="16"/>
      <c r="H29" s="17">
        <v>390.16</v>
      </c>
      <c r="I29" s="17">
        <f ca="1">ROUND(INDIRECT(ADDRESS(ROW()+(0), COLUMN()+(-3), 1))*INDIRECT(ADDRESS(ROW()+(0), COLUMN()+(-1), 1)), 2)</f>
        <v>39.41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0.029</v>
      </c>
      <c r="G30" s="16"/>
      <c r="H30" s="17">
        <v>647.55</v>
      </c>
      <c r="I30" s="17">
        <f ca="1">ROUND(INDIRECT(ADDRESS(ROW()+(0), COLUMN()+(-3), 1))*INDIRECT(ADDRESS(ROW()+(0), COLUMN()+(-1), 1)), 2)</f>
        <v>18.78</v>
      </c>
      <c r="J30" s="17"/>
    </row>
    <row r="31" spans="1:10" ht="13.50" thickBot="1" customHeight="1">
      <c r="A31" s="14" t="s">
        <v>77</v>
      </c>
      <c r="B31" s="14"/>
      <c r="C31" s="18" t="s">
        <v>78</v>
      </c>
      <c r="D31" s="19" t="s">
        <v>79</v>
      </c>
      <c r="E31" s="19"/>
      <c r="F31" s="20">
        <v>0.115</v>
      </c>
      <c r="G31" s="20"/>
      <c r="H31" s="21">
        <v>414.89</v>
      </c>
      <c r="I31" s="21">
        <f ca="1">ROUND(INDIRECT(ADDRESS(ROW()+(0), COLUMN()+(-3), 1))*INDIRECT(ADDRESS(ROW()+(0), COLUMN()+(-1), 1)), 2)</f>
        <v>47.71</v>
      </c>
      <c r="J31" s="21"/>
    </row>
    <row r="32" spans="1:10" ht="13.50" thickBot="1" customHeight="1">
      <c r="A32" s="19"/>
      <c r="B32" s="19"/>
      <c r="C32" s="22" t="s">
        <v>80</v>
      </c>
      <c r="D32" s="5" t="s">
        <v>81</v>
      </c>
      <c r="E32" s="5"/>
      <c r="F32" s="23">
        <v>2</v>
      </c>
      <c r="G32" s="23"/>
      <c r="H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7997.1</v>
      </c>
      <c r="I32" s="24">
        <f ca="1">ROUND(INDIRECT(ADDRESS(ROW()+(0), COLUMN()+(-3), 1))*INDIRECT(ADDRESS(ROW()+(0), COLUMN()+(-1), 1))/100, 2)</f>
        <v>159.94</v>
      </c>
      <c r="J32" s="24"/>
    </row>
    <row r="33" spans="1:10" ht="13.50" thickBot="1" customHeight="1">
      <c r="A33" s="25" t="s">
        <v>82</v>
      </c>
      <c r="B33" s="25"/>
      <c r="C33" s="26"/>
      <c r="D33" s="26"/>
      <c r="E33" s="26"/>
      <c r="F33" s="27"/>
      <c r="G33" s="27"/>
      <c r="H33" s="25" t="s">
        <v>83</v>
      </c>
      <c r="I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8157.04</v>
      </c>
      <c r="J33" s="28"/>
    </row>
    <row r="36" spans="1:10" ht="13.50" thickBot="1" customHeight="1">
      <c r="A36" s="29" t="s">
        <v>84</v>
      </c>
      <c r="B36" s="29"/>
      <c r="C36" s="29"/>
      <c r="D36" s="29"/>
      <c r="E36" s="29" t="s">
        <v>85</v>
      </c>
      <c r="F36" s="29"/>
      <c r="G36" s="29" t="s">
        <v>86</v>
      </c>
      <c r="H36" s="29"/>
      <c r="I36" s="29"/>
      <c r="J36" s="29" t="s">
        <v>87</v>
      </c>
    </row>
    <row r="37" spans="1:10" ht="13.50" thickBot="1" customHeight="1">
      <c r="A37" s="30" t="s">
        <v>88</v>
      </c>
      <c r="B37" s="30"/>
      <c r="C37" s="30"/>
      <c r="D37" s="30"/>
      <c r="E37" s="31">
        <v>1.12201e+006</v>
      </c>
      <c r="F37" s="31"/>
      <c r="G37" s="31">
        <v>1.12201e+006</v>
      </c>
      <c r="H37" s="31"/>
      <c r="I37" s="31"/>
      <c r="J37" s="31" t="s">
        <v>89</v>
      </c>
    </row>
    <row r="38" spans="1:10" ht="24.00" thickBot="1" customHeight="1">
      <c r="A38" s="32" t="s">
        <v>90</v>
      </c>
      <c r="B38" s="32"/>
      <c r="C38" s="32"/>
      <c r="D38" s="32"/>
      <c r="E38" s="33"/>
      <c r="F38" s="33"/>
      <c r="G38" s="33"/>
      <c r="H38" s="33"/>
      <c r="I38" s="33"/>
      <c r="J38" s="33"/>
    </row>
    <row r="39" spans="1:10" ht="13.50" thickBot="1" customHeight="1">
      <c r="A39" s="30" t="s">
        <v>91</v>
      </c>
      <c r="B39" s="30"/>
      <c r="C39" s="30"/>
      <c r="D39" s="30"/>
      <c r="E39" s="31">
        <v>192005</v>
      </c>
      <c r="F39" s="31"/>
      <c r="G39" s="31">
        <v>192006</v>
      </c>
      <c r="H39" s="31"/>
      <c r="I39" s="31"/>
      <c r="J39" s="31" t="s">
        <v>92</v>
      </c>
    </row>
    <row r="40" spans="1:10" ht="24.00" thickBot="1" customHeight="1">
      <c r="A40" s="32" t="s">
        <v>93</v>
      </c>
      <c r="B40" s="32"/>
      <c r="C40" s="32"/>
      <c r="D40" s="32"/>
      <c r="E40" s="33"/>
      <c r="F40" s="33"/>
      <c r="G40" s="33"/>
      <c r="H40" s="33"/>
      <c r="I40" s="33"/>
      <c r="J40" s="33"/>
    </row>
    <row r="43" spans="1:1" ht="33.75" thickBot="1" customHeight="1">
      <c r="A43" s="1" t="s">
        <v>94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95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96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12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E33"/>
    <mergeCell ref="F33:G33"/>
    <mergeCell ref="I33:J33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3:J43"/>
    <mergeCell ref="A44:J44"/>
    <mergeCell ref="A45:J45"/>
  </mergeCells>
  <pageMargins left="0.147638" right="0.147638" top="0.206693" bottom="0.206693" header="0.0" footer="0.0"/>
  <pageSetup paperSize="9" orientation="portrait"/>
  <rowBreaks count="0" manualBreakCount="0">
    </rowBreaks>
</worksheet>
</file>