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<sst xmlns="http://schemas.openxmlformats.org/spreadsheetml/2006/main" count="97" uniqueCount="97">
  <si>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</si>
  <si>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</si>
  <si>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</si>
  <si>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</si>
  <si>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23 = 18+5 cm de altura, composta de: vigotas de aço laminado a quente EN 10025 S355JR, em perfis simples, IPE 100; abobadilha cerâmica, 60x25x18 cm; camada de compressão de betão armado de 5 cm de espessura, realizada com betão C25/30 (XC1(P); D12; S3; Cl 0,4) preparado em obra, e betonagem com meios manuais, volume de betão 0,08 m³/m², aço A400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</si>
  <si>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</si>
  <si>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</si>
  <si>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</si>
  <si>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</si>
  <si>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</si>
  <si>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</si>
  <si>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</si>
  <si>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</si>
  <si>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</si>
  <si>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mt07bce010d</t>
  </si>
  <si>
    <t xml:space="preserve">Ud</t>
  </si>
  <si>
    <t xml:space="preserve">Abobadilha cerâmica, 60x25x18 cm, segundo EN 15037-3. Inclusive peças especiais.</t>
  </si>
  <si>
    <t xml:space="preserve">mt07ala010geb</t>
  </si>
  <si>
    <t xml:space="preserve">kg</t>
  </si>
  <si>
    <t xml:space="preserve">Aço laminado EN 10025 S355JR,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</si>
  <si>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</si>
  <si>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</si>
  <si>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</si>
  <si>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</si>
  <si>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</si>
  <si>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</si>
  <si>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</si>
  <si>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</si>
  <si>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</si>
  <si>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mt08aaa010a</t>
  </si>
  <si>
    <t xml:space="preserve">m³</t>
  </si>
  <si>
    <t xml:space="preserve">Água.</t>
  </si>
  <si>
    <t xml:space="preserve">mt01arg000m</t>
  </si>
  <si>
    <t xml:space="preserve">m³</t>
  </si>
  <si>
    <t xml:space="preserve">Areia crivada.</t>
  </si>
  <si>
    <t xml:space="preserve">mt01arg001md</t>
  </si>
  <si>
    <t xml:space="preserve">m³</t>
  </si>
  <si>
    <t xml:space="preserve">Agregado grosso homogeneizado, de tamanho máximo 12 mm.</t>
  </si>
  <si>
    <t xml:space="preserve">mt08cem000m</t>
  </si>
  <si>
    <t xml:space="preserve">kg</t>
  </si>
  <si>
    <t xml:space="preserve">Cimento cinzento em sacos.</t>
  </si>
  <si>
    <t xml:space="preserve">mq06hor010</t>
  </si>
  <si>
    <t xml:space="preserve">h</t>
  </si>
  <si>
    <t xml:space="preserve">Betoneira eléctrica com uma capacidade de amassadura de 160 l.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</si>
  <si>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</si>
  <si>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</si>
  <si>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</si>
  <si>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</si>
  <si>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</si>
  <si>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</si>
  <si>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</si>
  <si>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</si>
  <si>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</si>
  <si>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</si>
  <si>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</si>
  <si>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</si>
  <si>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</si>
  <si>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</si>
  <si>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</si>
  <si>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</si>
  <si>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</si>
  <si>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</si>
  <si>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</si>
  <si>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</si>
  <si>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</si>
  <si>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</si>
  <si>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</si>
  <si>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</si>
  <si>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mo113</t>
  </si>
  <si>
    <t xml:space="preserve">h</t>
  </si>
  <si>
    <t xml:space="preserve">Operário não qualificado construção.</t>
  </si>
  <si>
    <t xml:space="preserve">mo112</t>
  </si>
  <si>
    <t xml:space="preserve">h</t>
  </si>
  <si>
    <t xml:space="preserve">Operário especializado construção.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</si>
  <si>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</si>
  <si>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</si>
  <si>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</si>
  <si>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</si>
  <si>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</si>
  <si>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</si>
  <si>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</si>
  <si>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</si>
  <si>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217,67$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</si>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</sst>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1.57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223.33</v>
      </c>
      <c r="J10" s="17">
        <f ca="1">ROUND(INDIRECT(ADDRESS(ROW()+(0), COLUMN()+(-3), 1))*INDIRECT(ADDRESS(ROW()+(0), COLUMN()+(-1), 1)), 2)</f>
        <v>1339.98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248.97</v>
      </c>
      <c r="J11" s="17">
        <f ca="1">ROUND(INDIRECT(ADDRESS(ROW()+(0), COLUMN()+(-3), 1))*INDIRECT(ADDRESS(ROW()+(0), COLUMN()+(-1), 1)), 2)</f>
        <v>3327.48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374.42</v>
      </c>
      <c r="J14" s="17">
        <f ca="1">ROUND(INDIRECT(ADDRESS(ROW()+(0), COLUMN()+(-3), 1))*INDIRECT(ADDRESS(ROW()+(0), COLUMN()+(-1), 1)), 2)</f>
        <v>411.86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0.009</v>
      </c>
      <c r="H15" s="16"/>
      <c r="I15" s="17">
        <v>193.69</v>
      </c>
      <c r="J15" s="17">
        <f ca="1">ROUND(INDIRECT(ADDRESS(ROW()+(0), COLUMN()+(-3), 1))*INDIRECT(ADDRESS(ROW()+(0), COLUMN()+(-1), 1)), 2)</f>
        <v>1.74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0.042</v>
      </c>
      <c r="H16" s="16"/>
      <c r="I16" s="17">
        <v>2130.47</v>
      </c>
      <c r="J16" s="17">
        <f ca="1">ROUND(INDIRECT(ADDRESS(ROW()+(0), COLUMN()+(-3), 1))*INDIRECT(ADDRESS(ROW()+(0), COLUMN()+(-1), 1)), 2)</f>
        <v>89.48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0.074</v>
      </c>
      <c r="H17" s="16"/>
      <c r="I17" s="17">
        <v>2166.28</v>
      </c>
      <c r="J17" s="17">
        <f ca="1">ROUND(INDIRECT(ADDRESS(ROW()+(0), COLUMN()+(-3), 1))*INDIRECT(ADDRESS(ROW()+(0), COLUMN()+(-1), 1)), 2)</f>
        <v>160.3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32.768</v>
      </c>
      <c r="H18" s="16"/>
      <c r="I18" s="17">
        <v>17.22</v>
      </c>
      <c r="J18" s="17">
        <f ca="1">ROUND(INDIRECT(ADDRESS(ROW()+(0), COLUMN()+(-3), 1))*INDIRECT(ADDRESS(ROW()+(0), COLUMN()+(-1), 1)), 2)</f>
        <v>564.26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0.048</v>
      </c>
      <c r="H19" s="16"/>
      <c r="I19" s="17">
        <v>330.99</v>
      </c>
      <c r="J19" s="17">
        <f ca="1">ROUND(INDIRECT(ADDRESS(ROW()+(0), COLUMN()+(-3), 1))*INDIRECT(ADDRESS(ROW()+(0), COLUMN()+(-1), 1)), 2)</f>
        <v>15.89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0.01</v>
      </c>
      <c r="H20" s="16"/>
      <c r="I20" s="17">
        <v>791.92</v>
      </c>
      <c r="J20" s="17">
        <f ca="1">ROUND(INDIRECT(ADDRESS(ROW()+(0), COLUMN()+(-3), 1))*INDIRECT(ADDRESS(ROW()+(0), COLUMN()+(-1), 1)), 2)</f>
        <v>7.92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0.015</v>
      </c>
      <c r="H21" s="16"/>
      <c r="I21" s="17">
        <v>328.5</v>
      </c>
      <c r="J21" s="17">
        <f ca="1">ROUND(INDIRECT(ADDRESS(ROW()+(0), COLUMN()+(-3), 1))*INDIRECT(ADDRESS(ROW()+(0), COLUMN()+(-1), 1)), 2)</f>
        <v>4.93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0.241</v>
      </c>
      <c r="H22" s="16"/>
      <c r="I22" s="17">
        <v>647.55</v>
      </c>
      <c r="J22" s="17">
        <f ca="1">ROUND(INDIRECT(ADDRESS(ROW()+(0), COLUMN()+(-3), 1))*INDIRECT(ADDRESS(ROW()+(0), COLUMN()+(-1), 1)), 2)</f>
        <v>156.06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0.241</v>
      </c>
      <c r="H23" s="16"/>
      <c r="I23" s="17">
        <v>414.89</v>
      </c>
      <c r="J23" s="17">
        <f ca="1">ROUND(INDIRECT(ADDRESS(ROW()+(0), COLUMN()+(-3), 1))*INDIRECT(ADDRESS(ROW()+(0), COLUMN()+(-1), 1)), 2)</f>
        <v>99.99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0.066</v>
      </c>
      <c r="H24" s="16"/>
      <c r="I24" s="17">
        <v>647.55</v>
      </c>
      <c r="J24" s="17">
        <f ca="1">ROUND(INDIRECT(ADDRESS(ROW()+(0), COLUMN()+(-3), 1))*INDIRECT(ADDRESS(ROW()+(0), COLUMN()+(-1), 1)), 2)</f>
        <v>42.74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0.066</v>
      </c>
      <c r="H25" s="16"/>
      <c r="I25" s="17">
        <v>414.89</v>
      </c>
      <c r="J25" s="17">
        <f ca="1">ROUND(INDIRECT(ADDRESS(ROW()+(0), COLUMN()+(-3), 1))*INDIRECT(ADDRESS(ROW()+(0), COLUMN()+(-1), 1)), 2)</f>
        <v>27.38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0.05</v>
      </c>
      <c r="H26" s="16"/>
      <c r="I26" s="17">
        <v>647.55</v>
      </c>
      <c r="J26" s="17">
        <f ca="1">ROUND(INDIRECT(ADDRESS(ROW()+(0), COLUMN()+(-3), 1))*INDIRECT(ADDRESS(ROW()+(0), COLUMN()+(-1), 1)), 2)</f>
        <v>32.38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0.052</v>
      </c>
      <c r="H27" s="16"/>
      <c r="I27" s="17">
        <v>414.89</v>
      </c>
      <c r="J27" s="17">
        <f ca="1">ROUND(INDIRECT(ADDRESS(ROW()+(0), COLUMN()+(-3), 1))*INDIRECT(ADDRESS(ROW()+(0), COLUMN()+(-1), 1)), 2)</f>
        <v>21.57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0.096</v>
      </c>
      <c r="H28" s="16"/>
      <c r="I28" s="17">
        <v>383.87</v>
      </c>
      <c r="J28" s="17">
        <f ca="1">ROUND(INDIRECT(ADDRESS(ROW()+(0), COLUMN()+(-3), 1))*INDIRECT(ADDRESS(ROW()+(0), COLUMN()+(-1), 1)), 2)</f>
        <v>36.85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0.101</v>
      </c>
      <c r="H29" s="16"/>
      <c r="I29" s="17">
        <v>390.16</v>
      </c>
      <c r="J29" s="17">
        <f ca="1">ROUND(INDIRECT(ADDRESS(ROW()+(0), COLUMN()+(-3), 1))*INDIRECT(ADDRESS(ROW()+(0), COLUMN()+(-1), 1)), 2)</f>
        <v>39.41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0.029</v>
      </c>
      <c r="H30" s="16"/>
      <c r="I30" s="17">
        <v>647.55</v>
      </c>
      <c r="J30" s="17">
        <f ca="1">ROUND(INDIRECT(ADDRESS(ROW()+(0), COLUMN()+(-3), 1))*INDIRECT(ADDRESS(ROW()+(0), COLUMN()+(-1), 1)), 2)</f>
        <v>18.78</v>
      </c>
      <c r="K30" s="17"/>
    </row>
    <row r="31" spans="1:11" ht="13.50" thickBot="1" customHeight="1">
      <c r="A31" s="14" t="s">
        <v>77</v>
      </c>
      <c r="B31" s="14"/>
      <c r="C31" s="14"/>
      <c r="D31" s="18" t="s">
        <v>78</v>
      </c>
      <c r="E31" s="19" t="s">
        <v>79</v>
      </c>
      <c r="F31" s="19"/>
      <c r="G31" s="20">
        <v>0.115</v>
      </c>
      <c r="H31" s="20"/>
      <c r="I31" s="21">
        <v>414.89</v>
      </c>
      <c r="J31" s="21">
        <f ca="1">ROUND(INDIRECT(ADDRESS(ROW()+(0), COLUMN()+(-3), 1))*INDIRECT(ADDRESS(ROW()+(0), COLUMN()+(-1), 1)), 2)</f>
        <v>47.71</v>
      </c>
      <c r="K31" s="21"/>
    </row>
    <row r="32" spans="1:11" ht="13.50" thickBot="1" customHeight="1">
      <c r="A32" s="19"/>
      <c r="B32" s="19"/>
      <c r="C32" s="19"/>
      <c r="D32" s="22" t="s">
        <v>80</v>
      </c>
      <c r="E32" s="5" t="s">
        <v>81</v>
      </c>
      <c r="F32" s="5"/>
      <c r="G32" s="23">
        <v>2</v>
      </c>
      <c r="H32" s="23"/>
      <c r="I3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1))), 2)</f>
        <v>7113.44</v>
      </c>
      <c r="J32" s="24">
        <f ca="1">ROUND(INDIRECT(ADDRESS(ROW()+(0), COLUMN()+(-3), 1))*INDIRECT(ADDRESS(ROW()+(0), COLUMN()+(-1), 1))/100, 2)</f>
        <v>142.27</v>
      </c>
      <c r="K32" s="24"/>
    </row>
    <row r="33" spans="1:11" ht="13.50" thickBot="1" customHeight="1">
      <c r="A33" s="25" t="s">
        <v>82</v>
      </c>
      <c r="B33" s="25"/>
      <c r="C33" s="25"/>
      <c r="D33" s="26"/>
      <c r="E33" s="26"/>
      <c r="F33" s="26"/>
      <c r="G33" s="27"/>
      <c r="H33" s="27"/>
      <c r="I33" s="25" t="s">
        <v>83</v>
      </c>
      <c r="J3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1))), 2)</f>
        <v>7255.71</v>
      </c>
      <c r="K33" s="28"/>
    </row>
    <row r="36" spans="1:11" ht="13.50" thickBot="1" customHeight="1">
      <c r="A36" s="29" t="s">
        <v>84</v>
      </c>
      <c r="B36" s="29"/>
      <c r="C36" s="29"/>
      <c r="D36" s="29"/>
      <c r="E36" s="29"/>
      <c r="F36" s="29" t="s">
        <v>85</v>
      </c>
      <c r="G36" s="29"/>
      <c r="H36" s="29" t="s">
        <v>86</v>
      </c>
      <c r="I36" s="29"/>
      <c r="J36" s="29"/>
      <c r="K36" s="29" t="s">
        <v>87</v>
      </c>
    </row>
    <row r="37" spans="1:11" ht="13.50" thickBot="1" customHeight="1">
      <c r="A37" s="30" t="s">
        <v>88</v>
      </c>
      <c r="B37" s="30"/>
      <c r="C37" s="30"/>
      <c r="D37" s="30"/>
      <c r="E37" s="30"/>
      <c r="F37" s="31">
        <v>1.12201e+006</v>
      </c>
      <c r="G37" s="31"/>
      <c r="H37" s="31">
        <v>1.12201e+006</v>
      </c>
      <c r="I37" s="31"/>
      <c r="J37" s="31"/>
      <c r="K37" s="31" t="s">
        <v>89</v>
      </c>
    </row>
    <row r="38" spans="1:11" ht="24.00" thickBot="1" customHeight="1">
      <c r="A38" s="32" t="s">
        <v>90</v>
      </c>
      <c r="B38" s="32"/>
      <c r="C38" s="32"/>
      <c r="D38" s="32"/>
      <c r="E38" s="32"/>
      <c r="F38" s="33"/>
      <c r="G38" s="33"/>
      <c r="H38" s="33"/>
      <c r="I38" s="33"/>
      <c r="J38" s="33"/>
      <c r="K38" s="33"/>
    </row>
    <row r="39" spans="1:11" ht="13.50" thickBot="1" customHeight="1">
      <c r="A39" s="30" t="s">
        <v>91</v>
      </c>
      <c r="B39" s="30"/>
      <c r="C39" s="30"/>
      <c r="D39" s="30"/>
      <c r="E39" s="30"/>
      <c r="F39" s="31">
        <v>192005</v>
      </c>
      <c r="G39" s="31"/>
      <c r="H39" s="31">
        <v>192006</v>
      </c>
      <c r="I39" s="31"/>
      <c r="J39" s="31"/>
      <c r="K39" s="31" t="s">
        <v>92</v>
      </c>
    </row>
    <row r="40" spans="1:11" ht="24.00" thickBot="1" customHeight="1">
      <c r="A40" s="32" t="s">
        <v>93</v>
      </c>
      <c r="B40" s="32"/>
      <c r="C40" s="32"/>
      <c r="D40" s="32"/>
      <c r="E40" s="32"/>
      <c r="F40" s="33"/>
      <c r="G40" s="33"/>
      <c r="H40" s="33"/>
      <c r="I40" s="33"/>
      <c r="J40" s="33"/>
      <c r="K40" s="33"/>
    </row>
    <row r="43" spans="1:1" ht="33.75" thickBot="1" customHeight="1">
      <c r="A43" s="1" t="s">
        <v>94</v>
      </c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" ht="33.75" thickBot="1" customHeight="1">
      <c r="A44" s="1" t="s">
        <v>95</v>
      </c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" ht="33.75" thickBot="1" customHeight="1">
      <c r="A45" s="1" t="s">
        <v>96</v>
      </c>
      <c r="B45" s="1"/>
      <c r="C45" s="1"/>
      <c r="D45" s="1"/>
      <c r="E45" s="1"/>
      <c r="F45" s="1"/>
      <c r="G45" s="1"/>
      <c r="H45" s="1"/>
      <c r="I45" s="1"/>
      <c r="J45" s="1"/>
      <c r="K45" s="1"/>
    </row>
  </sheetData>
  <mergeCells count="12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F33"/>
    <mergeCell ref="G33:H33"/>
    <mergeCell ref="J33:K33"/>
    <mergeCell ref="A36:E36"/>
    <mergeCell ref="F36:G36"/>
    <mergeCell ref="H36:J36"/>
    <mergeCell ref="A37:E37"/>
    <mergeCell ref="F37:G38"/>
    <mergeCell ref="H37:J38"/>
    <mergeCell ref="K37:K38"/>
    <mergeCell ref="A38:E38"/>
    <mergeCell ref="A39:E39"/>
    <mergeCell ref="F39:G40"/>
    <mergeCell ref="H39:J40"/>
    <mergeCell ref="K39:K40"/>
    <mergeCell ref="A40:E40"/>
    <mergeCell ref="A43:K43"/>
    <mergeCell ref="A44:K44"/>
    <mergeCell ref="A45:K45"/>
  </mergeCells>
  <pageMargins left="0.147638" right="0.147638" top="0.206693" bottom="0.206693" header="0.0" footer="0.0"/>
  <pageSetup paperSize="9" orientation="portrait"/>
  <rowBreaks count="0" manualBreakCount="0">
    </rowBreaks>
</worksheet>
</file>