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<sst xmlns="http://schemas.openxmlformats.org/spreadsheetml/2006/main" count="97" uniqueCount="97">
  <si>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</si>
  <si>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</si>
  <si>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</si>
  <si>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</si>
  <si>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25 = 20+5 cm de altura, composta de: vigotas de aço laminado a quente EN 10025 S275JR, em perfis simples, IPE 100; abobadilha cerâmica, 60x25x20 cm; camada de compressão de betão armado de 5 cm de espessura, realizada com betão C25/30 (XC1(P); D12; S3; Cl 0,4) preparado em obra, e betonagem com meios manuais, volume de betão 0,08 m³/m², aço A400 NR em zona de reforço de momentos negativos, quantidade 1,8 kg/m³, e malha electrossoldada AR50 100x300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</si>
  <si>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</si>
  <si>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</si>
  <si>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</si>
  <si>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</si>
  <si>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</si>
  <si>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</si>
  <si>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</si>
  <si>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</si>
  <si>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</si>
  <si>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mt07bce010e</t>
  </si>
  <si>
    <t xml:space="preserve">Ud</t>
  </si>
  <si>
    <t xml:space="preserve">Abobadilha cerâmica, 60x25x20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</si>
  <si>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</si>
  <si>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</si>
  <si>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</si>
  <si>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</si>
  <si>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</si>
  <si>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</si>
  <si>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</si>
  <si>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</si>
  <si>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</si>
  <si>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mt07ame020ffc</t>
  </si>
  <si>
    <t xml:space="preserve">m²</t>
  </si>
  <si>
    <t xml:space="preserve">Malha electrossoldada AR50 100x300 mm, com arames longitudinais de 5 mm de diâmetro e arames transversais de 4,2 mm de diâmetro, aço A500 EL.</t>
  </si>
  <si>
    <t xml:space="preserve">mt08aaa010a</t>
  </si>
  <si>
    <t xml:space="preserve">m³</t>
  </si>
  <si>
    <t xml:space="preserve">Água.</t>
  </si>
  <si>
    <t xml:space="preserve">mt01arg000m</t>
  </si>
  <si>
    <t xml:space="preserve">m³</t>
  </si>
  <si>
    <t xml:space="preserve">Areia crivada.</t>
  </si>
  <si>
    <t xml:space="preserve">mt01arg001md</t>
  </si>
  <si>
    <t xml:space="preserve">m³</t>
  </si>
  <si>
    <t xml:space="preserve">Agregado grosso homogeneizado, de tamanho máximo 12 mm.</t>
  </si>
  <si>
    <t xml:space="preserve">mt08cem000m</t>
  </si>
  <si>
    <t xml:space="preserve">kg</t>
  </si>
  <si>
    <t xml:space="preserve">Cimento cinzento em sacos.</t>
  </si>
  <si>
    <t xml:space="preserve">mq06hor010</t>
  </si>
  <si>
    <t xml:space="preserve">h</t>
  </si>
  <si>
    <t xml:space="preserve">Betoneira eléctrica com uma capacidade de amassadura de 160 l.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</si>
  <si>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</si>
  <si>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</si>
  <si>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</si>
  <si>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</si>
  <si>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</si>
  <si>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</si>
  <si>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</si>
  <si>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</si>
  <si>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</si>
  <si>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</si>
  <si>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</si>
  <si>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</si>
  <si>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</si>
  <si>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</si>
  <si>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</si>
  <si>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</si>
  <si>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</si>
  <si>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</si>
  <si>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</si>
  <si>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</si>
  <si>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</si>
  <si>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</si>
  <si>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</si>
  <si>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</si>
  <si>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mo113</t>
  </si>
  <si>
    <t xml:space="preserve">h</t>
  </si>
  <si>
    <t xml:space="preserve">Operário não qualificado construção.</t>
  </si>
  <si>
    <t xml:space="preserve">mo112</t>
  </si>
  <si>
    <t xml:space="preserve">h</t>
  </si>
  <si>
    <t xml:space="preserve">Operário especializado construção.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</si>
  <si>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</si>
  <si>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</si>
  <si>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</si>
  <si>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</si>
  <si>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</si>
  <si>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</si>
  <si>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</si>
  <si>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</si>
  <si>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211,56$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</si>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</sst>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57" customWidth="1"/>
    <col min="4" max="4" width="72.25" customWidth="1"/>
    <col min="5" max="5" width="8.33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0.1</v>
      </c>
      <c r="G9" s="11"/>
      <c r="H9" s="13">
        <v>3228.27</v>
      </c>
      <c r="I9" s="13">
        <f ca="1">ROUND(INDIRECT(ADDRESS(ROW()+(0), COLUMN()+(-3), 1))*INDIRECT(ADDRESS(ROW()+(0), COLUMN()+(-1), 1)), 2)</f>
        <v>322.83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6</v>
      </c>
      <c r="G10" s="16"/>
      <c r="H10" s="17">
        <v>230.53</v>
      </c>
      <c r="I10" s="17">
        <f ca="1">ROUND(INDIRECT(ADDRESS(ROW()+(0), COLUMN()+(-3), 1))*INDIRECT(ADDRESS(ROW()+(0), COLUMN()+(-1), 1)), 2)</f>
        <v>1383.18</v>
      </c>
      <c r="J10" s="17"/>
    </row>
    <row r="11" spans="1:10" ht="34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13.365</v>
      </c>
      <c r="G11" s="16"/>
      <c r="H11" s="17">
        <v>221.31</v>
      </c>
      <c r="I11" s="17">
        <f ca="1">ROUND(INDIRECT(ADDRESS(ROW()+(0), COLUMN()+(-3), 1))*INDIRECT(ADDRESS(ROW()+(0), COLUMN()+(-1), 1)), 2)</f>
        <v>2957.81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1.8</v>
      </c>
      <c r="G12" s="16"/>
      <c r="H12" s="17">
        <v>188.69</v>
      </c>
      <c r="I12" s="17">
        <f ca="1">ROUND(INDIRECT(ADDRESS(ROW()+(0), COLUMN()+(-3), 1))*INDIRECT(ADDRESS(ROW()+(0), COLUMN()+(-1), 1)), 2)</f>
        <v>339.64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0.022</v>
      </c>
      <c r="G13" s="16"/>
      <c r="H13" s="17">
        <v>193.69</v>
      </c>
      <c r="I13" s="17">
        <f ca="1">ROUND(INDIRECT(ADDRESS(ROW()+(0), COLUMN()+(-3), 1))*INDIRECT(ADDRESS(ROW()+(0), COLUMN()+(-1), 1)), 2)</f>
        <v>4.26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</v>
      </c>
      <c r="G14" s="16"/>
      <c r="H14" s="17">
        <v>487.66</v>
      </c>
      <c r="I14" s="17">
        <f ca="1">ROUND(INDIRECT(ADDRESS(ROW()+(0), COLUMN()+(-3), 1))*INDIRECT(ADDRESS(ROW()+(0), COLUMN()+(-1), 1)), 2)</f>
        <v>536.43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0.009</v>
      </c>
      <c r="G15" s="16"/>
      <c r="H15" s="17">
        <v>193.69</v>
      </c>
      <c r="I15" s="17">
        <f ca="1">ROUND(INDIRECT(ADDRESS(ROW()+(0), COLUMN()+(-3), 1))*INDIRECT(ADDRESS(ROW()+(0), COLUMN()+(-1), 1)), 2)</f>
        <v>1.74</v>
      </c>
      <c r="J15" s="17"/>
    </row>
    <row r="16" spans="1:10" ht="13.5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0.042</v>
      </c>
      <c r="G16" s="16"/>
      <c r="H16" s="17">
        <v>2130.47</v>
      </c>
      <c r="I16" s="17">
        <f ca="1">ROUND(INDIRECT(ADDRESS(ROW()+(0), COLUMN()+(-3), 1))*INDIRECT(ADDRESS(ROW()+(0), COLUMN()+(-1), 1)), 2)</f>
        <v>89.48</v>
      </c>
      <c r="J16" s="17"/>
    </row>
    <row r="17" spans="1:10" ht="13.5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0.074</v>
      </c>
      <c r="G17" s="16"/>
      <c r="H17" s="17">
        <v>2166.28</v>
      </c>
      <c r="I17" s="17">
        <f ca="1">ROUND(INDIRECT(ADDRESS(ROW()+(0), COLUMN()+(-3), 1))*INDIRECT(ADDRESS(ROW()+(0), COLUMN()+(-1), 1)), 2)</f>
        <v>160.3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32.768</v>
      </c>
      <c r="G18" s="16"/>
      <c r="H18" s="17">
        <v>17.22</v>
      </c>
      <c r="I18" s="17">
        <f ca="1">ROUND(INDIRECT(ADDRESS(ROW()+(0), COLUMN()+(-3), 1))*INDIRECT(ADDRESS(ROW()+(0), COLUMN()+(-1), 1)), 2)</f>
        <v>564.26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0.048</v>
      </c>
      <c r="G19" s="16"/>
      <c r="H19" s="17">
        <v>330.99</v>
      </c>
      <c r="I19" s="17">
        <f ca="1">ROUND(INDIRECT(ADDRESS(ROW()+(0), COLUMN()+(-3), 1))*INDIRECT(ADDRESS(ROW()+(0), COLUMN()+(-1), 1)), 2)</f>
        <v>15.89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0.01</v>
      </c>
      <c r="G20" s="16"/>
      <c r="H20" s="17">
        <v>791.92</v>
      </c>
      <c r="I20" s="17">
        <f ca="1">ROUND(INDIRECT(ADDRESS(ROW()+(0), COLUMN()+(-3), 1))*INDIRECT(ADDRESS(ROW()+(0), COLUMN()+(-1), 1)), 2)</f>
        <v>7.92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0.015</v>
      </c>
      <c r="G21" s="16"/>
      <c r="H21" s="17">
        <v>328.5</v>
      </c>
      <c r="I21" s="17">
        <f ca="1">ROUND(INDIRECT(ADDRESS(ROW()+(0), COLUMN()+(-3), 1))*INDIRECT(ADDRESS(ROW()+(0), COLUMN()+(-1), 1)), 2)</f>
        <v>4.93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0.241</v>
      </c>
      <c r="G22" s="16"/>
      <c r="H22" s="17">
        <v>647.55</v>
      </c>
      <c r="I22" s="17">
        <f ca="1">ROUND(INDIRECT(ADDRESS(ROW()+(0), COLUMN()+(-3), 1))*INDIRECT(ADDRESS(ROW()+(0), COLUMN()+(-1), 1)), 2)</f>
        <v>156.06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0.241</v>
      </c>
      <c r="G23" s="16"/>
      <c r="H23" s="17">
        <v>414.89</v>
      </c>
      <c r="I23" s="17">
        <f ca="1">ROUND(INDIRECT(ADDRESS(ROW()+(0), COLUMN()+(-3), 1))*INDIRECT(ADDRESS(ROW()+(0), COLUMN()+(-1), 1)), 2)</f>
        <v>99.99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0.066</v>
      </c>
      <c r="G24" s="16"/>
      <c r="H24" s="17">
        <v>647.55</v>
      </c>
      <c r="I24" s="17">
        <f ca="1">ROUND(INDIRECT(ADDRESS(ROW()+(0), COLUMN()+(-3), 1))*INDIRECT(ADDRESS(ROW()+(0), COLUMN()+(-1), 1)), 2)</f>
        <v>42.74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0.066</v>
      </c>
      <c r="G25" s="16"/>
      <c r="H25" s="17">
        <v>414.89</v>
      </c>
      <c r="I25" s="17">
        <f ca="1">ROUND(INDIRECT(ADDRESS(ROW()+(0), COLUMN()+(-3), 1))*INDIRECT(ADDRESS(ROW()+(0), COLUMN()+(-1), 1)), 2)</f>
        <v>27.38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0.052</v>
      </c>
      <c r="G26" s="16"/>
      <c r="H26" s="17">
        <v>647.55</v>
      </c>
      <c r="I26" s="17">
        <f ca="1">ROUND(INDIRECT(ADDRESS(ROW()+(0), COLUMN()+(-3), 1))*INDIRECT(ADDRESS(ROW()+(0), COLUMN()+(-1), 1)), 2)</f>
        <v>33.67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0.054</v>
      </c>
      <c r="G27" s="16"/>
      <c r="H27" s="17">
        <v>414.89</v>
      </c>
      <c r="I27" s="17">
        <f ca="1">ROUND(INDIRECT(ADDRESS(ROW()+(0), COLUMN()+(-3), 1))*INDIRECT(ADDRESS(ROW()+(0), COLUMN()+(-1), 1)), 2)</f>
        <v>22.4</v>
      </c>
      <c r="J27" s="17"/>
    </row>
    <row r="28" spans="1:10" ht="13.50" thickBot="1" customHeight="1">
      <c r="A28" s="14" t="s">
        <v>68</v>
      </c>
      <c r="B28" s="14"/>
      <c r="C28" s="15" t="s">
        <v>69</v>
      </c>
      <c r="D28" s="14" t="s">
        <v>70</v>
      </c>
      <c r="E28" s="14"/>
      <c r="F28" s="16">
        <v>0.096</v>
      </c>
      <c r="G28" s="16"/>
      <c r="H28" s="17">
        <v>383.87</v>
      </c>
      <c r="I28" s="17">
        <f ca="1">ROUND(INDIRECT(ADDRESS(ROW()+(0), COLUMN()+(-3), 1))*INDIRECT(ADDRESS(ROW()+(0), COLUMN()+(-1), 1)), 2)</f>
        <v>36.85</v>
      </c>
      <c r="J28" s="17"/>
    </row>
    <row r="29" spans="1:10" ht="13.50" thickBot="1" customHeight="1">
      <c r="A29" s="14" t="s">
        <v>71</v>
      </c>
      <c r="B29" s="14"/>
      <c r="C29" s="15" t="s">
        <v>72</v>
      </c>
      <c r="D29" s="14" t="s">
        <v>73</v>
      </c>
      <c r="E29" s="14"/>
      <c r="F29" s="16">
        <v>0.101</v>
      </c>
      <c r="G29" s="16"/>
      <c r="H29" s="17">
        <v>390.16</v>
      </c>
      <c r="I29" s="17">
        <f ca="1">ROUND(INDIRECT(ADDRESS(ROW()+(0), COLUMN()+(-3), 1))*INDIRECT(ADDRESS(ROW()+(0), COLUMN()+(-1), 1)), 2)</f>
        <v>39.41</v>
      </c>
      <c r="J29" s="17"/>
    </row>
    <row r="30" spans="1:10" ht="13.50" thickBot="1" customHeight="1">
      <c r="A30" s="14" t="s">
        <v>74</v>
      </c>
      <c r="B30" s="14"/>
      <c r="C30" s="15" t="s">
        <v>75</v>
      </c>
      <c r="D30" s="14" t="s">
        <v>76</v>
      </c>
      <c r="E30" s="14"/>
      <c r="F30" s="16">
        <v>0.029</v>
      </c>
      <c r="G30" s="16"/>
      <c r="H30" s="17">
        <v>647.55</v>
      </c>
      <c r="I30" s="17">
        <f ca="1">ROUND(INDIRECT(ADDRESS(ROW()+(0), COLUMN()+(-3), 1))*INDIRECT(ADDRESS(ROW()+(0), COLUMN()+(-1), 1)), 2)</f>
        <v>18.78</v>
      </c>
      <c r="J30" s="17"/>
    </row>
    <row r="31" spans="1:10" ht="13.50" thickBot="1" customHeight="1">
      <c r="A31" s="14" t="s">
        <v>77</v>
      </c>
      <c r="B31" s="14"/>
      <c r="C31" s="18" t="s">
        <v>78</v>
      </c>
      <c r="D31" s="19" t="s">
        <v>79</v>
      </c>
      <c r="E31" s="19"/>
      <c r="F31" s="20">
        <v>0.115</v>
      </c>
      <c r="G31" s="20"/>
      <c r="H31" s="21">
        <v>414.89</v>
      </c>
      <c r="I31" s="21">
        <f ca="1">ROUND(INDIRECT(ADDRESS(ROW()+(0), COLUMN()+(-3), 1))*INDIRECT(ADDRESS(ROW()+(0), COLUMN()+(-1), 1)), 2)</f>
        <v>47.71</v>
      </c>
      <c r="J31" s="21"/>
    </row>
    <row r="32" spans="1:10" ht="13.50" thickBot="1" customHeight="1">
      <c r="A32" s="19"/>
      <c r="B32" s="19"/>
      <c r="C32" s="22" t="s">
        <v>80</v>
      </c>
      <c r="D32" s="5" t="s">
        <v>81</v>
      </c>
      <c r="E32" s="5"/>
      <c r="F32" s="23">
        <v>2</v>
      </c>
      <c r="G32" s="23"/>
      <c r="H3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1))), 2)</f>
        <v>6913.66</v>
      </c>
      <c r="I32" s="24">
        <f ca="1">ROUND(INDIRECT(ADDRESS(ROW()+(0), COLUMN()+(-3), 1))*INDIRECT(ADDRESS(ROW()+(0), COLUMN()+(-1), 1))/100, 2)</f>
        <v>138.27</v>
      </c>
      <c r="J32" s="24"/>
    </row>
    <row r="33" spans="1:10" ht="13.50" thickBot="1" customHeight="1">
      <c r="A33" s="25" t="s">
        <v>82</v>
      </c>
      <c r="B33" s="25"/>
      <c r="C33" s="26"/>
      <c r="D33" s="26"/>
      <c r="E33" s="26"/>
      <c r="F33" s="27"/>
      <c r="G33" s="27"/>
      <c r="H33" s="25" t="s">
        <v>83</v>
      </c>
      <c r="I33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1))), 2)</f>
        <v>7051.93</v>
      </c>
      <c r="J33" s="28"/>
    </row>
    <row r="36" spans="1:10" ht="13.50" thickBot="1" customHeight="1">
      <c r="A36" s="29" t="s">
        <v>84</v>
      </c>
      <c r="B36" s="29"/>
      <c r="C36" s="29"/>
      <c r="D36" s="29"/>
      <c r="E36" s="29" t="s">
        <v>85</v>
      </c>
      <c r="F36" s="29"/>
      <c r="G36" s="29" t="s">
        <v>86</v>
      </c>
      <c r="H36" s="29"/>
      <c r="I36" s="29"/>
      <c r="J36" s="29" t="s">
        <v>87</v>
      </c>
    </row>
    <row r="37" spans="1:10" ht="13.50" thickBot="1" customHeight="1">
      <c r="A37" s="30" t="s">
        <v>88</v>
      </c>
      <c r="B37" s="30"/>
      <c r="C37" s="30"/>
      <c r="D37" s="30"/>
      <c r="E37" s="31">
        <v>1.12201e+006</v>
      </c>
      <c r="F37" s="31"/>
      <c r="G37" s="31">
        <v>1.12201e+006</v>
      </c>
      <c r="H37" s="31"/>
      <c r="I37" s="31"/>
      <c r="J37" s="31" t="s">
        <v>89</v>
      </c>
    </row>
    <row r="38" spans="1:10" ht="24.00" thickBot="1" customHeight="1">
      <c r="A38" s="32" t="s">
        <v>90</v>
      </c>
      <c r="B38" s="32"/>
      <c r="C38" s="32"/>
      <c r="D38" s="32"/>
      <c r="E38" s="33"/>
      <c r="F38" s="33"/>
      <c r="G38" s="33"/>
      <c r="H38" s="33"/>
      <c r="I38" s="33"/>
      <c r="J38" s="33"/>
    </row>
    <row r="39" spans="1:10" ht="13.50" thickBot="1" customHeight="1">
      <c r="A39" s="30" t="s">
        <v>91</v>
      </c>
      <c r="B39" s="30"/>
      <c r="C39" s="30"/>
      <c r="D39" s="30"/>
      <c r="E39" s="31">
        <v>192005</v>
      </c>
      <c r="F39" s="31"/>
      <c r="G39" s="31">
        <v>192006</v>
      </c>
      <c r="H39" s="31"/>
      <c r="I39" s="31"/>
      <c r="J39" s="31" t="s">
        <v>92</v>
      </c>
    </row>
    <row r="40" spans="1:10" ht="24.00" thickBot="1" customHeight="1">
      <c r="A40" s="32" t="s">
        <v>93</v>
      </c>
      <c r="B40" s="32"/>
      <c r="C40" s="32"/>
      <c r="D40" s="32"/>
      <c r="E40" s="33"/>
      <c r="F40" s="33"/>
      <c r="G40" s="33"/>
      <c r="H40" s="33"/>
      <c r="I40" s="33"/>
      <c r="J40" s="33"/>
    </row>
    <row r="43" spans="1:1" ht="33.75" thickBot="1" customHeight="1">
      <c r="A43" s="1" t="s">
        <v>94</v>
      </c>
      <c r="B43" s="1"/>
      <c r="C43" s="1"/>
      <c r="D43" s="1"/>
      <c r="E43" s="1"/>
      <c r="F43" s="1"/>
      <c r="G43" s="1"/>
      <c r="H43" s="1"/>
      <c r="I43" s="1"/>
      <c r="J43" s="1"/>
    </row>
    <row r="44" spans="1:1" ht="33.75" thickBot="1" customHeight="1">
      <c r="A44" s="1" t="s">
        <v>95</v>
      </c>
      <c r="B44" s="1"/>
      <c r="C44" s="1"/>
      <c r="D44" s="1"/>
      <c r="E44" s="1"/>
      <c r="F44" s="1"/>
      <c r="G44" s="1"/>
      <c r="H44" s="1"/>
      <c r="I44" s="1"/>
      <c r="J44" s="1"/>
    </row>
    <row r="45" spans="1:1" ht="33.75" thickBot="1" customHeight="1">
      <c r="A45" s="1" t="s">
        <v>96</v>
      </c>
      <c r="B45" s="1"/>
      <c r="C45" s="1"/>
      <c r="D45" s="1"/>
      <c r="E45" s="1"/>
      <c r="F45" s="1"/>
      <c r="G45" s="1"/>
      <c r="H45" s="1"/>
      <c r="I45" s="1"/>
      <c r="J45" s="1"/>
    </row>
  </sheetData>
  <mergeCells count="122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B30"/>
    <mergeCell ref="D30:E30"/>
    <mergeCell ref="F30:G30"/>
    <mergeCell ref="I30:J30"/>
    <mergeCell ref="A31:B31"/>
    <mergeCell ref="D31:E31"/>
    <mergeCell ref="F31:G31"/>
    <mergeCell ref="I31:J31"/>
    <mergeCell ref="A32:B32"/>
    <mergeCell ref="D32:E32"/>
    <mergeCell ref="F32:G32"/>
    <mergeCell ref="I32:J32"/>
    <mergeCell ref="A33:E33"/>
    <mergeCell ref="F33:G33"/>
    <mergeCell ref="I33:J33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3:J43"/>
    <mergeCell ref="A44:J44"/>
    <mergeCell ref="A45:J45"/>
  </mergeCells>
  <pageMargins left="0.147638" right="0.147638" top="0.206693" bottom="0.206693" header="0.0" footer="0.0"/>
  <pageSetup paperSize="9" orientation="portrait"/>
  <rowBreaks count="0" manualBreakCount="0">
    </rowBreaks>
</worksheet>
</file>