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<sst xmlns="http://schemas.openxmlformats.org/spreadsheetml/2006/main" count="79" uniqueCount="79">
  <si>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</si>
  <si>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</si>
  <si>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</si>
  <si>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</si>
  <si>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25 = 20+5 cm de altura, composta de: vigotas de aço laminado a quente EN 10025 S275JR, em perfis simples, IPE 200; abobadilha cerâmica, 60x25x20 cm; camada de compressão de betão armado de 5 cm de espessura, realizada com betão C25/30 (XC1(P); D12; S2; Cl 0,4) fabricado em central, e betonagem com grua, volume de betão 0,08 m³/m², aço A400 NR em zona de reforço de momentos negativos, quantidade 1,8 kg/m³, e malha electrossoldada AR38 100x300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</si>
  <si>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</si>
  <si>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</si>
  <si>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</si>
  <si>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</si>
  <si>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</si>
  <si>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</si>
  <si>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</si>
  <si>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</si>
  <si>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</si>
  <si>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</si>
  <si>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</si>
  <si>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</si>
  <si>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</si>
  <si>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</si>
  <si>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</si>
  <si>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</si>
  <si>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</si>
  <si>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</si>
  <si>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</si>
  <si>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</si>
  <si>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</si>
  <si>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mt07ame020ccc</t>
  </si>
  <si>
    <t xml:space="preserve">m²</t>
  </si>
  <si>
    <t xml:space="preserve">Malha electrossoldada AR38 100x300 mm, com arames longitudinais de 3,8 mm de diâmetro e arames transversais de 3,8 mm de diâmetro, aço A500 EL.</t>
  </si>
  <si>
    <t xml:space="preserve">mt10haf020jgnga</t>
  </si>
  <si>
    <t xml:space="preserve">m³</t>
  </si>
  <si>
    <t xml:space="preserve">Betão C25/30 (XC1(P); D12; S2;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</si>
  <si>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</si>
  <si>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</si>
  <si>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</si>
  <si>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</si>
  <si>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</si>
  <si>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</si>
  <si>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</si>
  <si>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</si>
  <si>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</si>
  <si>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</si>
  <si>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</si>
  <si>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</si>
  <si>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</si>
  <si>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</si>
  <si>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</si>
  <si>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</si>
  <si>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</si>
  <si>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</si>
  <si>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</si>
  <si>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</si>
  <si>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</si>
  <si>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</si>
  <si>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</si>
  <si>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</si>
  <si>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</si>
  <si>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</si>
  <si>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</si>
  <si>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</si>
  <si>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</si>
  <si>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</si>
  <si>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</si>
  <si>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</si>
  <si>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372,34$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</si>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</sst>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0.89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230.53</v>
      </c>
      <c r="J10" s="17">
        <f ca="1">ROUND(INDIRECT(ADDRESS(ROW()+(0), COLUMN()+(-3), 1))*INDIRECT(ADDRESS(ROW()+(0), COLUMN()+(-1), 1)), 2)</f>
        <v>1383.18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36.96</v>
      </c>
      <c r="H11" s="16"/>
      <c r="I11" s="17">
        <v>221.31</v>
      </c>
      <c r="J11" s="17">
        <f ca="1">ROUND(INDIRECT(ADDRESS(ROW()+(0), COLUMN()+(-3), 1))*INDIRECT(ADDRESS(ROW()+(0), COLUMN()+(-1), 1)), 2)</f>
        <v>8179.62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317.94</v>
      </c>
      <c r="J14" s="17">
        <f ca="1">ROUND(INDIRECT(ADDRESS(ROW()+(0), COLUMN()+(-3), 1))*INDIRECT(ADDRESS(ROW()+(0), COLUMN()+(-1), 1)), 2)</f>
        <v>349.73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13598.4</v>
      </c>
      <c r="J15" s="17">
        <f ca="1">ROUND(INDIRECT(ADDRESS(ROW()+(0), COLUMN()+(-3), 1))*INDIRECT(ADDRESS(ROW()+(0), COLUMN()+(-1), 1)), 2)</f>
        <v>1087.87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0.28</v>
      </c>
      <c r="H18" s="16"/>
      <c r="I18" s="17">
        <v>647.55</v>
      </c>
      <c r="J18" s="17">
        <f ca="1">ROUND(INDIRECT(ADDRESS(ROW()+(0), COLUMN()+(-3), 1))*INDIRECT(ADDRESS(ROW()+(0), COLUMN()+(-1), 1)), 2)</f>
        <v>181.31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0.28</v>
      </c>
      <c r="H19" s="16"/>
      <c r="I19" s="17">
        <v>414.89</v>
      </c>
      <c r="J19" s="17">
        <f ca="1">ROUND(INDIRECT(ADDRESS(ROW()+(0), COLUMN()+(-3), 1))*INDIRECT(ADDRESS(ROW()+(0), COLUMN()+(-1), 1)), 2)</f>
        <v>116.17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</v>
      </c>
      <c r="H22" s="16"/>
      <c r="I22" s="17">
        <v>647.55</v>
      </c>
      <c r="J22" s="17">
        <f ca="1">ROUND(INDIRECT(ADDRESS(ROW()+(0), COLUMN()+(-3), 1))*INDIRECT(ADDRESS(ROW()+(0), COLUMN()+(-1), 1)), 2)</f>
        <v>32.38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0.052</v>
      </c>
      <c r="H23" s="16"/>
      <c r="I23" s="17">
        <v>414.89</v>
      </c>
      <c r="J23" s="17">
        <f ca="1">ROUND(INDIRECT(ADDRESS(ROW()+(0), COLUMN()+(-3), 1))*INDIRECT(ADDRESS(ROW()+(0), COLUMN()+(-1), 1)), 2)</f>
        <v>21.57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12168</v>
      </c>
      <c r="J26" s="24">
        <f ca="1">ROUND(INDIRECT(ADDRESS(ROW()+(0), COLUMN()+(-3), 1))*INDIRECT(ADDRESS(ROW()+(0), COLUMN()+(-1), 1))/100, 2)</f>
        <v>243.36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12411.4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