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<sst xmlns="http://schemas.openxmlformats.org/spreadsheetml/2006/main" count="82" uniqueCount="82">
  <si>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</si>
  <si>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</si>
  <si>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</si>
  <si>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</si>
  <si>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28 = 24+4 cm de altura, composta de: vigotas de aço laminado a quente EN 10025 S275JR, em perfis simples, IPE 80; abobadilha cerâmica, 60x25x24 cm; camada de compressão de betão armado de 4 cm de espessura, realizada com betão C25/30 (XC1(P); D12; S3; Cl 0,4) fabricado em central, e betonagem com bomba, volume de betão 0,08 m³/m², aço A400 NR em zona de reforço de momentos negativos, quantidade 1,8 kg/m³, e malha electrossoldada AR42 100x300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</si>
  <si>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</si>
  <si>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</si>
  <si>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</si>
  <si>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</si>
  <si>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</si>
  <si>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</si>
  <si>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</si>
  <si>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</si>
  <si>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</si>
  <si>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mt07bce010g</t>
  </si>
  <si>
    <t xml:space="preserve">Ud</t>
  </si>
  <si>
    <t xml:space="preserve">Abobadilha cerâmica, 60x25x24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</si>
  <si>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</si>
  <si>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</si>
  <si>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</si>
  <si>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</si>
  <si>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</si>
  <si>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</si>
  <si>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</si>
  <si>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</si>
  <si>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</si>
  <si>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</si>
  <si>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</si>
  <si>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</si>
  <si>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mt10haf020jgngc</t>
  </si>
  <si>
    <t xml:space="preserve">m³</t>
  </si>
  <si>
    <t xml:space="preserve">Betão C25/30 (XC1(P); D12; S3; Cl 0,4), fabricado em central, segundo NP EN 206.</t>
  </si>
  <si>
    <t xml:space="preserve">mq06bhe010</t>
  </si>
  <si>
    <t xml:space="preserve">h</t>
  </si>
  <si>
    <t xml:space="preserve">Camião bomba estacionado na obra, para bombagem de betão.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</si>
  <si>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</si>
  <si>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</si>
  <si>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</si>
  <si>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</si>
  <si>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</si>
  <si>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</si>
  <si>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</si>
  <si>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</si>
  <si>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</si>
  <si>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</si>
  <si>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</si>
  <si>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</si>
  <si>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</si>
  <si>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</si>
  <si>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</si>
  <si>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</si>
  <si>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</si>
  <si>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</si>
  <si>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</si>
  <si>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</si>
  <si>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</si>
  <si>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</si>
  <si>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</si>
  <si>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</si>
  <si>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</si>
  <si>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</si>
  <si>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</si>
  <si>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</si>
  <si>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</si>
  <si>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</si>
  <si>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</si>
  <si>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</si>
  <si>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197,57$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</si>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</sst>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0.89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273.76</v>
      </c>
      <c r="J10" s="17">
        <f ca="1">ROUND(INDIRECT(ADDRESS(ROW()+(0), COLUMN()+(-3), 1))*INDIRECT(ADDRESS(ROW()+(0), COLUMN()+(-1), 1)), 2)</f>
        <v>1642.56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9.9</v>
      </c>
      <c r="H11" s="16"/>
      <c r="I11" s="17">
        <v>221.31</v>
      </c>
      <c r="J11" s="17">
        <f ca="1">ROUND(INDIRECT(ADDRESS(ROW()+(0), COLUMN()+(-3), 1))*INDIRECT(ADDRESS(ROW()+(0), COLUMN()+(-1), 1)), 2)</f>
        <v>2190.97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374.42</v>
      </c>
      <c r="J14" s="17">
        <f ca="1">ROUND(INDIRECT(ADDRESS(ROW()+(0), COLUMN()+(-3), 1))*INDIRECT(ADDRESS(ROW()+(0), COLUMN()+(-1), 1)), 2)</f>
        <v>411.86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13857</v>
      </c>
      <c r="J15" s="17">
        <f ca="1">ROUND(INDIRECT(ADDRESS(ROW()+(0), COLUMN()+(-3), 1))*INDIRECT(ADDRESS(ROW()+(0), COLUMN()+(-1), 1)), 2)</f>
        <v>1108.56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0.003</v>
      </c>
      <c r="H16" s="16"/>
      <c r="I16" s="17">
        <v>18266.7</v>
      </c>
      <c r="J16" s="17">
        <f ca="1">ROUND(INDIRECT(ADDRESS(ROW()+(0), COLUMN()+(-3), 1))*INDIRECT(ADDRESS(ROW()+(0), COLUMN()+(-1), 1)), 2)</f>
        <v>54.8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</v>
      </c>
      <c r="H17" s="16"/>
      <c r="I17" s="17">
        <v>791.92</v>
      </c>
      <c r="J17" s="17">
        <f ca="1">ROUND(INDIRECT(ADDRESS(ROW()+(0), COLUMN()+(-3), 1))*INDIRECT(ADDRESS(ROW()+(0), COLUMN()+(-1), 1)), 2)</f>
        <v>7.92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0.015</v>
      </c>
      <c r="H18" s="16"/>
      <c r="I18" s="17">
        <v>328.5</v>
      </c>
      <c r="J18" s="17">
        <f ca="1">ROUND(INDIRECT(ADDRESS(ROW()+(0), COLUMN()+(-3), 1))*INDIRECT(ADDRESS(ROW()+(0), COLUMN()+(-1), 1)), 2)</f>
        <v>4.93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0.215</v>
      </c>
      <c r="H19" s="16"/>
      <c r="I19" s="17">
        <v>647.55</v>
      </c>
      <c r="J19" s="17">
        <f ca="1">ROUND(INDIRECT(ADDRESS(ROW()+(0), COLUMN()+(-3), 1))*INDIRECT(ADDRESS(ROW()+(0), COLUMN()+(-1), 1)), 2)</f>
        <v>139.22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0.215</v>
      </c>
      <c r="H20" s="16"/>
      <c r="I20" s="17">
        <v>414.89</v>
      </c>
      <c r="J20" s="17">
        <f ca="1">ROUND(INDIRECT(ADDRESS(ROW()+(0), COLUMN()+(-3), 1))*INDIRECT(ADDRESS(ROW()+(0), COLUMN()+(-1), 1)), 2)</f>
        <v>89.2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647.55</v>
      </c>
      <c r="J21" s="17">
        <f ca="1">ROUND(INDIRECT(ADDRESS(ROW()+(0), COLUMN()+(-3), 1))*INDIRECT(ADDRESS(ROW()+(0), COLUMN()+(-1), 1)), 2)</f>
        <v>42.74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0.066</v>
      </c>
      <c r="H22" s="16"/>
      <c r="I22" s="17">
        <v>414.89</v>
      </c>
      <c r="J22" s="17">
        <f ca="1">ROUND(INDIRECT(ADDRESS(ROW()+(0), COLUMN()+(-3), 1))*INDIRECT(ADDRESS(ROW()+(0), COLUMN()+(-1), 1)), 2)</f>
        <v>27.38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</v>
      </c>
      <c r="H23" s="16"/>
      <c r="I23" s="17">
        <v>647.55</v>
      </c>
      <c r="J23" s="17">
        <f ca="1">ROUND(INDIRECT(ADDRESS(ROW()+(0), COLUMN()+(-3), 1))*INDIRECT(ADDRESS(ROW()+(0), COLUMN()+(-1), 1)), 2)</f>
        <v>32.38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0.052</v>
      </c>
      <c r="H24" s="16"/>
      <c r="I24" s="17">
        <v>414.89</v>
      </c>
      <c r="J24" s="17">
        <f ca="1">ROUND(INDIRECT(ADDRESS(ROW()+(0), COLUMN()+(-3), 1))*INDIRECT(ADDRESS(ROW()+(0), COLUMN()+(-1), 1)), 2)</f>
        <v>21.57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0.007</v>
      </c>
      <c r="H25" s="16"/>
      <c r="I25" s="17">
        <v>647.55</v>
      </c>
      <c r="J25" s="17">
        <f ca="1">ROUND(INDIRECT(ADDRESS(ROW()+(0), COLUMN()+(-3), 1))*INDIRECT(ADDRESS(ROW()+(0), COLUMN()+(-1), 1)), 2)</f>
        <v>4.53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0.027</v>
      </c>
      <c r="H26" s="20"/>
      <c r="I26" s="21">
        <v>414.89</v>
      </c>
      <c r="J26" s="21">
        <f ca="1">ROUND(INDIRECT(ADDRESS(ROW()+(0), COLUMN()+(-3), 1))*INDIRECT(ADDRESS(ROW()+(0), COLUMN()+(-1), 1)), 2)</f>
        <v>11.2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6456.55</v>
      </c>
      <c r="J27" s="24">
        <f ca="1">ROUND(INDIRECT(ADDRESS(ROW()+(0), COLUMN()+(-3), 1))*INDIRECT(ADDRESS(ROW()+(0), COLUMN()+(-1), 1))/100, 2)</f>
        <v>129.13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6585.68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1.12201e+006</v>
      </c>
      <c r="G32" s="31"/>
      <c r="H32" s="31">
        <v>1.12201e+006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4" spans="1:11" ht="13.50" thickBot="1" customHeight="1">
      <c r="A34" s="30" t="s">
        <v>76</v>
      </c>
      <c r="B34" s="30"/>
      <c r="C34" s="30"/>
      <c r="D34" s="30"/>
      <c r="E34" s="30"/>
      <c r="F34" s="31">
        <v>192005</v>
      </c>
      <c r="G34" s="31"/>
      <c r="H34" s="31">
        <v>192006</v>
      </c>
      <c r="I34" s="31"/>
      <c r="J34" s="31"/>
      <c r="K34" s="31" t="s">
        <v>77</v>
      </c>
    </row>
    <row r="35" spans="1:11" ht="24.00" thickBot="1" customHeight="1">
      <c r="A35" s="32" t="s">
        <v>78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8" spans="1:1" ht="33.75" thickBot="1" customHeight="1">
      <c r="A38" s="1" t="s">
        <v>79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0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