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<sst xmlns="http://schemas.openxmlformats.org/spreadsheetml/2006/main" count="76" uniqueCount="76">
  <si>
    <t xml:space="preserve"/>
  </si>
  <si>
    <t xml:space="preserve">EAF010</t>
  </si>
  <si>
    <t xml:space="preserve">m²</t>
  </si>
  <si>
    <t xml:space="preserve">Laje aligeirada de vigotas metálicas.</t>
  </si>
  <si>
    <r>
      <rPr>
        <sz val="8.25"/>
        <color rgb="FF000000"/>
        <rFont val="Arial"/>
        <family val="2"/>
      </rPr>
      <t xml:space="preserve">Laje de 25 = 20+5 cm de altura, composta de: vigotas de aço laminado a quente EN 10025 S275JR, em perfis simples, IPE 100; abobadilha em arco de betão, 60x20x20 cm; camada de compressão de betão armado de 5 cm de espessura, realizada com betão C30/37 (XC3(P) + XD1(P)+ XF2(P); D12; S3; Cl 0,4) fabricado em central, e betonagem com grua, volume de betão 0,08 m³/m², aço A400 NR em zona de reforço de momentos negativos, quantidade 1,8 kg/m³, e malha electrossoldada AR76 100x300 mm de aço A500 EL, como armadura de distribuição; montagem e desmontagem do sistema de cofragem. O preço inclui a elaboração da armadura (corte, dobragem e moldagem de elementos) no estaleiro da obra, a montagem no lugar definitivo da sua colocação em obra, as soldaduras, os cortes, os desperdícios, as peças especiais, os casquilhos e os elementos auxiliares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</si>
  <si>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</si>
  <si>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</si>
  <si>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</si>
  <si>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</si>
  <si>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</si>
  <si>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</si>
  <si>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</si>
  <si>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</si>
  <si>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</si>
  <si>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mt07bho100c</t>
  </si>
  <si>
    <t xml:space="preserve">Ud</t>
  </si>
  <si>
    <t xml:space="preserve">Abobadilha em arco de betão, 60x20x20 cm.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</si>
  <si>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</si>
  <si>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</si>
  <si>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</si>
  <si>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</si>
  <si>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</si>
  <si>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</si>
  <si>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</si>
  <si>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</si>
  <si>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</si>
  <si>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mt07ame020kkc</t>
  </si>
  <si>
    <t xml:space="preserve">m²</t>
  </si>
  <si>
    <t xml:space="preserve">Malha electrossoldada AR76 100x300 mm, com arames longitudinais de 7,6 mm de diâmetro e arames transversais de 6,0 mm de diâmetro, aço A500 EL.</t>
  </si>
  <si>
    <t xml:space="preserve">mt10haf020jqiic</t>
  </si>
  <si>
    <t xml:space="preserve">m³</t>
  </si>
  <si>
    <t xml:space="preserve">Betão C30/37 (XC3(P) + XD1(P) + XF2(P); D12; S3; Cl 0,4), fabricado em central,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</si>
  <si>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</si>
  <si>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</si>
  <si>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</si>
  <si>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</si>
  <si>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</si>
  <si>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</si>
  <si>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</si>
  <si>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</si>
  <si>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</si>
  <si>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</si>
  <si>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</si>
  <si>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</si>
  <si>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</si>
  <si>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</si>
  <si>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</si>
  <si>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</si>
  <si>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</si>
  <si>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</si>
  <si>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</si>
  <si>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</si>
  <si>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</si>
  <si>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</si>
  <si>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</si>
  <si>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</si>
  <si>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</si>
  <si>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</si>
  <si>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</si>
  <si>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</si>
  <si>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</si>
  <si>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</si>
  <si>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</si>
  <si>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</si>
  <si>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253,23$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</si>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</sst>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3.91" customWidth="1"/>
    <col min="4" max="4" width="72.08" customWidth="1"/>
    <col min="5" max="5" width="8.16" customWidth="1"/>
    <col min="6" max="6" width="5.61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34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0.1</v>
      </c>
      <c r="G9" s="11"/>
      <c r="H9" s="13">
        <v>3228.27</v>
      </c>
      <c r="I9" s="13">
        <f ca="1">ROUND(INDIRECT(ADDRESS(ROW()+(0), COLUMN()+(-3), 1))*INDIRECT(ADDRESS(ROW()+(0), COLUMN()+(-1), 1)), 2)</f>
        <v>322.83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7.5</v>
      </c>
      <c r="G10" s="16"/>
      <c r="H10" s="17">
        <v>237.73</v>
      </c>
      <c r="I10" s="17">
        <f ca="1">ROUND(INDIRECT(ADDRESS(ROW()+(0), COLUMN()+(-3), 1))*INDIRECT(ADDRESS(ROW()+(0), COLUMN()+(-1), 1)), 2)</f>
        <v>1782.98</v>
      </c>
      <c r="J10" s="17"/>
    </row>
    <row r="11" spans="1:10" ht="34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13.365</v>
      </c>
      <c r="G11" s="16"/>
      <c r="H11" s="17">
        <v>221.31</v>
      </c>
      <c r="I11" s="17">
        <f ca="1">ROUND(INDIRECT(ADDRESS(ROW()+(0), COLUMN()+(-3), 1))*INDIRECT(ADDRESS(ROW()+(0), COLUMN()+(-1), 1)), 2)</f>
        <v>2957.81</v>
      </c>
      <c r="J11" s="17"/>
    </row>
    <row r="12" spans="1:10" ht="24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1.8</v>
      </c>
      <c r="G12" s="16"/>
      <c r="H12" s="17">
        <v>188.69</v>
      </c>
      <c r="I12" s="17">
        <f ca="1">ROUND(INDIRECT(ADDRESS(ROW()+(0), COLUMN()+(-3), 1))*INDIRECT(ADDRESS(ROW()+(0), COLUMN()+(-1), 1)), 2)</f>
        <v>339.64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0.022</v>
      </c>
      <c r="G13" s="16"/>
      <c r="H13" s="17">
        <v>193.69</v>
      </c>
      <c r="I13" s="17">
        <f ca="1">ROUND(INDIRECT(ADDRESS(ROW()+(0), COLUMN()+(-3), 1))*INDIRECT(ADDRESS(ROW()+(0), COLUMN()+(-1), 1)), 2)</f>
        <v>4.26</v>
      </c>
      <c r="J13" s="17"/>
    </row>
    <row r="14" spans="1:10" ht="24.0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1.1</v>
      </c>
      <c r="G14" s="16"/>
      <c r="H14" s="17">
        <v>1036.47</v>
      </c>
      <c r="I14" s="17">
        <f ca="1">ROUND(INDIRECT(ADDRESS(ROW()+(0), COLUMN()+(-3), 1))*INDIRECT(ADDRESS(ROW()+(0), COLUMN()+(-1), 1)), 2)</f>
        <v>1140.12</v>
      </c>
      <c r="J14" s="17"/>
    </row>
    <row r="15" spans="1:10" ht="24.0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0.08</v>
      </c>
      <c r="G15" s="16"/>
      <c r="H15" s="17">
        <v>15138.1</v>
      </c>
      <c r="I15" s="17">
        <f ca="1">ROUND(INDIRECT(ADDRESS(ROW()+(0), COLUMN()+(-3), 1))*INDIRECT(ADDRESS(ROW()+(0), COLUMN()+(-1), 1)), 2)</f>
        <v>1211.05</v>
      </c>
      <c r="J15" s="17"/>
    </row>
    <row r="16" spans="1:10" ht="13.5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0.01</v>
      </c>
      <c r="G16" s="16"/>
      <c r="H16" s="17">
        <v>791.92</v>
      </c>
      <c r="I16" s="17">
        <f ca="1">ROUND(INDIRECT(ADDRESS(ROW()+(0), COLUMN()+(-3), 1))*INDIRECT(ADDRESS(ROW()+(0), COLUMN()+(-1), 1)), 2)</f>
        <v>7.92</v>
      </c>
      <c r="J16" s="17"/>
    </row>
    <row r="17" spans="1:10" ht="13.50" thickBot="1" customHeight="1">
      <c r="A17" s="14" t="s">
        <v>35</v>
      </c>
      <c r="B17" s="14"/>
      <c r="C17" s="15" t="s">
        <v>36</v>
      </c>
      <c r="D17" s="14" t="s">
        <v>37</v>
      </c>
      <c r="E17" s="14"/>
      <c r="F17" s="16">
        <v>0.015</v>
      </c>
      <c r="G17" s="16"/>
      <c r="H17" s="17">
        <v>328.5</v>
      </c>
      <c r="I17" s="17">
        <f ca="1">ROUND(INDIRECT(ADDRESS(ROW()+(0), COLUMN()+(-3), 1))*INDIRECT(ADDRESS(ROW()+(0), COLUMN()+(-1), 1)), 2)</f>
        <v>4.93</v>
      </c>
      <c r="J17" s="17"/>
    </row>
    <row r="18" spans="1:10" ht="13.50" thickBot="1" customHeight="1">
      <c r="A18" s="14" t="s">
        <v>38</v>
      </c>
      <c r="B18" s="14"/>
      <c r="C18" s="15" t="s">
        <v>39</v>
      </c>
      <c r="D18" s="14" t="s">
        <v>40</v>
      </c>
      <c r="E18" s="14"/>
      <c r="F18" s="16">
        <v>0.289</v>
      </c>
      <c r="G18" s="16"/>
      <c r="H18" s="17">
        <v>647.55</v>
      </c>
      <c r="I18" s="17">
        <f ca="1">ROUND(INDIRECT(ADDRESS(ROW()+(0), COLUMN()+(-3), 1))*INDIRECT(ADDRESS(ROW()+(0), COLUMN()+(-1), 1)), 2)</f>
        <v>187.14</v>
      </c>
      <c r="J18" s="17"/>
    </row>
    <row r="19" spans="1:10" ht="13.50" thickBot="1" customHeight="1">
      <c r="A19" s="14" t="s">
        <v>41</v>
      </c>
      <c r="B19" s="14"/>
      <c r="C19" s="15" t="s">
        <v>42</v>
      </c>
      <c r="D19" s="14" t="s">
        <v>43</v>
      </c>
      <c r="E19" s="14"/>
      <c r="F19" s="16">
        <v>0.289</v>
      </c>
      <c r="G19" s="16"/>
      <c r="H19" s="17">
        <v>414.89</v>
      </c>
      <c r="I19" s="17">
        <f ca="1">ROUND(INDIRECT(ADDRESS(ROW()+(0), COLUMN()+(-3), 1))*INDIRECT(ADDRESS(ROW()+(0), COLUMN()+(-1), 1)), 2)</f>
        <v>119.9</v>
      </c>
      <c r="J19" s="17"/>
    </row>
    <row r="20" spans="1:10" ht="13.50" thickBot="1" customHeight="1">
      <c r="A20" s="14" t="s">
        <v>44</v>
      </c>
      <c r="B20" s="14"/>
      <c r="C20" s="15" t="s">
        <v>45</v>
      </c>
      <c r="D20" s="14" t="s">
        <v>46</v>
      </c>
      <c r="E20" s="14"/>
      <c r="F20" s="16">
        <v>0.066</v>
      </c>
      <c r="G20" s="16"/>
      <c r="H20" s="17">
        <v>647.55</v>
      </c>
      <c r="I20" s="17">
        <f ca="1">ROUND(INDIRECT(ADDRESS(ROW()+(0), COLUMN()+(-3), 1))*INDIRECT(ADDRESS(ROW()+(0), COLUMN()+(-1), 1)), 2)</f>
        <v>42.74</v>
      </c>
      <c r="J20" s="17"/>
    </row>
    <row r="21" spans="1:10" ht="13.50" thickBot="1" customHeight="1">
      <c r="A21" s="14" t="s">
        <v>47</v>
      </c>
      <c r="B21" s="14"/>
      <c r="C21" s="15" t="s">
        <v>48</v>
      </c>
      <c r="D21" s="14" t="s">
        <v>49</v>
      </c>
      <c r="E21" s="14"/>
      <c r="F21" s="16">
        <v>0.066</v>
      </c>
      <c r="G21" s="16"/>
      <c r="H21" s="17">
        <v>414.89</v>
      </c>
      <c r="I21" s="17">
        <f ca="1">ROUND(INDIRECT(ADDRESS(ROW()+(0), COLUMN()+(-3), 1))*INDIRECT(ADDRESS(ROW()+(0), COLUMN()+(-1), 1)), 2)</f>
        <v>27.38</v>
      </c>
      <c r="J21" s="17"/>
    </row>
    <row r="22" spans="1:10" ht="13.50" thickBot="1" customHeight="1">
      <c r="A22" s="14" t="s">
        <v>50</v>
      </c>
      <c r="B22" s="14"/>
      <c r="C22" s="15" t="s">
        <v>51</v>
      </c>
      <c r="D22" s="14" t="s">
        <v>52</v>
      </c>
      <c r="E22" s="14"/>
      <c r="F22" s="16">
        <v>0.056</v>
      </c>
      <c r="G22" s="16"/>
      <c r="H22" s="17">
        <v>647.55</v>
      </c>
      <c r="I22" s="17">
        <f ca="1">ROUND(INDIRECT(ADDRESS(ROW()+(0), COLUMN()+(-3), 1))*INDIRECT(ADDRESS(ROW()+(0), COLUMN()+(-1), 1)), 2)</f>
        <v>36.26</v>
      </c>
      <c r="J22" s="17"/>
    </row>
    <row r="23" spans="1:10" ht="13.50" thickBot="1" customHeight="1">
      <c r="A23" s="14" t="s">
        <v>53</v>
      </c>
      <c r="B23" s="14"/>
      <c r="C23" s="15" t="s">
        <v>54</v>
      </c>
      <c r="D23" s="14" t="s">
        <v>55</v>
      </c>
      <c r="E23" s="14"/>
      <c r="F23" s="16">
        <v>0.058</v>
      </c>
      <c r="G23" s="16"/>
      <c r="H23" s="17">
        <v>414.89</v>
      </c>
      <c r="I23" s="17">
        <f ca="1">ROUND(INDIRECT(ADDRESS(ROW()+(0), COLUMN()+(-3), 1))*INDIRECT(ADDRESS(ROW()+(0), COLUMN()+(-1), 1)), 2)</f>
        <v>24.06</v>
      </c>
      <c r="J23" s="17"/>
    </row>
    <row r="24" spans="1:10" ht="13.50" thickBot="1" customHeight="1">
      <c r="A24" s="14" t="s">
        <v>56</v>
      </c>
      <c r="B24" s="14"/>
      <c r="C24" s="15" t="s">
        <v>57</v>
      </c>
      <c r="D24" s="14" t="s">
        <v>58</v>
      </c>
      <c r="E24" s="14"/>
      <c r="F24" s="16">
        <v>0.029</v>
      </c>
      <c r="G24" s="16"/>
      <c r="H24" s="17">
        <v>647.55</v>
      </c>
      <c r="I24" s="17">
        <f ca="1">ROUND(INDIRECT(ADDRESS(ROW()+(0), COLUMN()+(-3), 1))*INDIRECT(ADDRESS(ROW()+(0), COLUMN()+(-1), 1)), 2)</f>
        <v>18.78</v>
      </c>
      <c r="J24" s="17"/>
    </row>
    <row r="25" spans="1:10" ht="13.50" thickBot="1" customHeight="1">
      <c r="A25" s="14" t="s">
        <v>59</v>
      </c>
      <c r="B25" s="14"/>
      <c r="C25" s="18" t="s">
        <v>60</v>
      </c>
      <c r="D25" s="19" t="s">
        <v>61</v>
      </c>
      <c r="E25" s="19"/>
      <c r="F25" s="20">
        <v>0.115</v>
      </c>
      <c r="G25" s="20"/>
      <c r="H25" s="21">
        <v>414.89</v>
      </c>
      <c r="I25" s="21">
        <f ca="1">ROUND(INDIRECT(ADDRESS(ROW()+(0), COLUMN()+(-3), 1))*INDIRECT(ADDRESS(ROW()+(0), COLUMN()+(-1), 1)), 2)</f>
        <v>47.71</v>
      </c>
      <c r="J25" s="21"/>
    </row>
    <row r="26" spans="1:10" ht="13.50" thickBot="1" customHeight="1">
      <c r="A26" s="19"/>
      <c r="B26" s="19"/>
      <c r="C26" s="22" t="s">
        <v>62</v>
      </c>
      <c r="D26" s="5" t="s">
        <v>63</v>
      </c>
      <c r="E26" s="5"/>
      <c r="F26" s="23">
        <v>2</v>
      </c>
      <c r="G26" s="23"/>
      <c r="H2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1))), 2)</f>
        <v>8275.51</v>
      </c>
      <c r="I26" s="24">
        <f ca="1">ROUND(INDIRECT(ADDRESS(ROW()+(0), COLUMN()+(-3), 1))*INDIRECT(ADDRESS(ROW()+(0), COLUMN()+(-1), 1))/100, 2)</f>
        <v>165.51</v>
      </c>
      <c r="J26" s="24"/>
    </row>
    <row r="27" spans="1:10" ht="13.50" thickBot="1" customHeight="1">
      <c r="A27" s="25" t="s">
        <v>64</v>
      </c>
      <c r="B27" s="25"/>
      <c r="C27" s="26"/>
      <c r="D27" s="26"/>
      <c r="E27" s="26"/>
      <c r="F27" s="27"/>
      <c r="G27" s="27"/>
      <c r="H27" s="25" t="s">
        <v>65</v>
      </c>
      <c r="I2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8441.02</v>
      </c>
      <c r="J27" s="28"/>
    </row>
    <row r="30" spans="1:10" ht="13.50" thickBot="1" customHeight="1">
      <c r="A30" s="29" t="s">
        <v>66</v>
      </c>
      <c r="B30" s="29"/>
      <c r="C30" s="29"/>
      <c r="D30" s="29"/>
      <c r="E30" s="29" t="s">
        <v>67</v>
      </c>
      <c r="F30" s="29"/>
      <c r="G30" s="29" t="s">
        <v>68</v>
      </c>
      <c r="H30" s="29"/>
      <c r="I30" s="29"/>
      <c r="J30" s="29" t="s">
        <v>69</v>
      </c>
    </row>
    <row r="31" spans="1:10" ht="13.50" thickBot="1" customHeight="1">
      <c r="A31" s="30" t="s">
        <v>70</v>
      </c>
      <c r="B31" s="30"/>
      <c r="C31" s="30"/>
      <c r="D31" s="30"/>
      <c r="E31" s="31">
        <v>192005</v>
      </c>
      <c r="F31" s="31"/>
      <c r="G31" s="31">
        <v>192006</v>
      </c>
      <c r="H31" s="31"/>
      <c r="I31" s="31"/>
      <c r="J31" s="31" t="s">
        <v>71</v>
      </c>
    </row>
    <row r="32" spans="1:10" ht="24.00" thickBot="1" customHeight="1">
      <c r="A32" s="32" t="s">
        <v>72</v>
      </c>
      <c r="B32" s="32"/>
      <c r="C32" s="32"/>
      <c r="D32" s="32"/>
      <c r="E32" s="33"/>
      <c r="F32" s="33"/>
      <c r="G32" s="33"/>
      <c r="H32" s="33"/>
      <c r="I32" s="33"/>
      <c r="J32" s="33"/>
    </row>
    <row r="35" spans="1:1" ht="33.75" thickBot="1" customHeight="1">
      <c r="A35" s="1" t="s">
        <v>73</v>
      </c>
      <c r="B35" s="1"/>
      <c r="C35" s="1"/>
      <c r="D35" s="1"/>
      <c r="E35" s="1"/>
      <c r="F35" s="1"/>
      <c r="G35" s="1"/>
      <c r="H35" s="1"/>
      <c r="I35" s="1"/>
      <c r="J35" s="1"/>
    </row>
    <row r="36" spans="1:1" ht="33.75" thickBot="1" customHeight="1">
      <c r="A36" s="1" t="s">
        <v>74</v>
      </c>
      <c r="B36" s="1"/>
      <c r="C36" s="1"/>
      <c r="D36" s="1"/>
      <c r="E36" s="1"/>
      <c r="F36" s="1"/>
      <c r="G36" s="1"/>
      <c r="H36" s="1"/>
      <c r="I36" s="1"/>
      <c r="J36" s="1"/>
    </row>
    <row r="37" spans="1:1" ht="33.75" thickBot="1" customHeight="1">
      <c r="A37" s="1" t="s">
        <v>75</v>
      </c>
      <c r="B37" s="1"/>
      <c r="C37" s="1"/>
      <c r="D37" s="1"/>
      <c r="E37" s="1"/>
      <c r="F37" s="1"/>
      <c r="G37" s="1"/>
      <c r="H37" s="1"/>
      <c r="I37" s="1"/>
      <c r="J37" s="1"/>
    </row>
  </sheetData>
  <mergeCells count="93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B20"/>
    <mergeCell ref="D20:E20"/>
    <mergeCell ref="F20:G20"/>
    <mergeCell ref="I20:J20"/>
    <mergeCell ref="A21:B21"/>
    <mergeCell ref="D21:E21"/>
    <mergeCell ref="F21:G21"/>
    <mergeCell ref="I21:J21"/>
    <mergeCell ref="A22:B22"/>
    <mergeCell ref="D22:E22"/>
    <mergeCell ref="F22:G22"/>
    <mergeCell ref="I22:J22"/>
    <mergeCell ref="A23:B23"/>
    <mergeCell ref="D23:E23"/>
    <mergeCell ref="F23:G23"/>
    <mergeCell ref="I23:J23"/>
    <mergeCell ref="A24:B24"/>
    <mergeCell ref="D24:E24"/>
    <mergeCell ref="F24:G24"/>
    <mergeCell ref="I24:J24"/>
    <mergeCell ref="A25:B25"/>
    <mergeCell ref="D25:E25"/>
    <mergeCell ref="F25:G25"/>
    <mergeCell ref="I25:J25"/>
    <mergeCell ref="A26:B26"/>
    <mergeCell ref="D26:E26"/>
    <mergeCell ref="F26:G26"/>
    <mergeCell ref="I26:J26"/>
    <mergeCell ref="A27:E27"/>
    <mergeCell ref="F27:G27"/>
    <mergeCell ref="I27:J27"/>
    <mergeCell ref="A30:D30"/>
    <mergeCell ref="E30:F30"/>
    <mergeCell ref="G30:I30"/>
    <mergeCell ref="A31:D31"/>
    <mergeCell ref="E31:F32"/>
    <mergeCell ref="G31:I32"/>
    <mergeCell ref="J31:J32"/>
    <mergeCell ref="A32:D32"/>
    <mergeCell ref="A35:J35"/>
    <mergeCell ref="A36:J36"/>
    <mergeCell ref="A37:J37"/>
  </mergeCells>
  <pageMargins left="0.147638" right="0.147638" top="0.206693" bottom="0.206693" header="0.0" footer="0.0"/>
  <pageSetup paperSize="9" orientation="portrait"/>
  <rowBreaks count="0" manualBreakCount="0">
    </rowBreaks>
</worksheet>
</file>