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<sst xmlns="http://schemas.openxmlformats.org/spreadsheetml/2006/main" count="79" uniqueCount="79">
  <si>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</si>
  <si>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</si>
  <si>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</si>
  <si>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</si>
  <si>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100; abobadilha mecanizada de poliestireno expandido, 60x50x20 cm, para vigotas metálicas; camada de compressão de betão armado de 5 cm de espessura, realizada com betão C45/55 (XC1(P); D12; S3; Cl 0,2) fabricado em central, e betonagem com grua, volume de betão 0,08 m³/m², aço A400 NR em zona de reforço de momentos negativos, quantidade 1,8 kg/m³, e malha electrossoldada AR38 100x300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</si>
  <si>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</si>
  <si>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</si>
  <si>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</si>
  <si>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</si>
  <si>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</si>
  <si>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</si>
  <si>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</si>
  <si>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</si>
  <si>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</si>
  <si>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mt07bpo030i</t>
  </si>
  <si>
    <t xml:space="preserve">Ud</t>
  </si>
  <si>
    <t xml:space="preserve">Abobadilha mecanizada de poliestireno expandido, 60x50x20 cm, para vigotas metálicas, EN 15037-4.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</si>
  <si>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</si>
  <si>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</si>
  <si>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</si>
  <si>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</si>
  <si>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</si>
  <si>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</si>
  <si>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</si>
  <si>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</si>
  <si>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</si>
  <si>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mt07ame020ccc</t>
  </si>
  <si>
    <t xml:space="preserve">m²</t>
  </si>
  <si>
    <t xml:space="preserve">Malha electrossoldada AR38 100x300 mm, com arames longitudinais de 3,8 mm de diâmetro e arames transversais de 3,8 mm de diâmetro, aço A500 EL.</t>
  </si>
  <si>
    <t xml:space="preserve">mt10haf020jgnoc</t>
  </si>
  <si>
    <t xml:space="preserve">m³</t>
  </si>
  <si>
    <t xml:space="preserve">Betão C45/55 (XC1(P);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</si>
  <si>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</si>
  <si>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</si>
  <si>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</si>
  <si>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</si>
  <si>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</si>
  <si>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</si>
  <si>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</si>
  <si>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</si>
  <si>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</si>
  <si>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</si>
  <si>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</si>
  <si>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</si>
  <si>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</si>
  <si>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</si>
  <si>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</si>
  <si>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</si>
  <si>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</si>
  <si>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</si>
  <si>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</si>
  <si>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</si>
  <si>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</si>
  <si>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</si>
  <si>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</si>
  <si>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</si>
  <si>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</si>
  <si>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</si>
  <si>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</si>
  <si>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</si>
  <si>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</si>
  <si>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</si>
  <si>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</si>
  <si>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</si>
  <si>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217,81$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</si>
  <si>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</si>
  <si>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</si>
  <si>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</si>
  <si>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</si>
  <si>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</si>
  <si>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15037-4:2010+A1:2013</t>
  </si>
  <si>
    <t xml:space="preserve">1/2+/3/4</t>
  </si>
  <si>
    <t xml:space="preserve">Produtos  prefabricados  de  betão  —  Pavimentos com  vigotas  e  blocos  de  cofragem  —  Par te  4: Blocos  de  poliestireno  expandido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</si>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</sst>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1.06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3</v>
      </c>
      <c r="H10" s="16"/>
      <c r="I10" s="17">
        <v>419.28</v>
      </c>
      <c r="J10" s="17">
        <f ca="1">ROUND(INDIRECT(ADDRESS(ROW()+(0), COLUMN()+(-3), 1))*INDIRECT(ADDRESS(ROW()+(0), COLUMN()+(-1), 1)), 2)</f>
        <v>1257.84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317.94</v>
      </c>
      <c r="J14" s="17">
        <f ca="1">ROUND(INDIRECT(ADDRESS(ROW()+(0), COLUMN()+(-3), 1))*INDIRECT(ADDRESS(ROW()+(0), COLUMN()+(-1), 1)), 2)</f>
        <v>349.73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18334.9</v>
      </c>
      <c r="J15" s="17">
        <f ca="1">ROUND(INDIRECT(ADDRESS(ROW()+(0), COLUMN()+(-3), 1))*INDIRECT(ADDRESS(ROW()+(0), COLUMN()+(-1), 1)), 2)</f>
        <v>1466.8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0.203</v>
      </c>
      <c r="H18" s="16"/>
      <c r="I18" s="17">
        <v>647.55</v>
      </c>
      <c r="J18" s="17">
        <f ca="1">ROUND(INDIRECT(ADDRESS(ROW()+(0), COLUMN()+(-3), 1))*INDIRECT(ADDRESS(ROW()+(0), COLUMN()+(-1), 1)), 2)</f>
        <v>131.45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0.203</v>
      </c>
      <c r="H19" s="16"/>
      <c r="I19" s="17">
        <v>414.89</v>
      </c>
      <c r="J19" s="17">
        <f ca="1">ROUND(INDIRECT(ADDRESS(ROW()+(0), COLUMN()+(-3), 1))*INDIRECT(ADDRESS(ROW()+(0), COLUMN()+(-1), 1)), 2)</f>
        <v>84.22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7117.99</v>
      </c>
      <c r="J26" s="24">
        <f ca="1">ROUND(INDIRECT(ADDRESS(ROW()+(0), COLUMN()+(-3), 1))*INDIRECT(ADDRESS(ROW()+(0), COLUMN()+(-1), 1))/100, 2)</f>
        <v>142.36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7260.35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882014</v>
      </c>
      <c r="G31" s="31"/>
      <c r="H31" s="31">
        <v>882015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