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<sst xmlns="http://schemas.openxmlformats.org/spreadsheetml/2006/main" count="82" uniqueCount="82">
  <si>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</si>
  <si>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</si>
  <si>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</si>
  <si>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</si>
  <si>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26 = 22+4 cm de altura; vigotas metálicas simples IPE 100; abobadilha cerâmica, 60x25x22 cm; camada de compressão de betão armado de 4 cm de espessura, realizada com betão C25/30 (XC1(P); D12; S3; Cl 0,4) fabricado em central, e betonagem com grua, volume de betão 0,08 m³/m², aço A400 NR na zona de reforço de momentos negativos, quantidade 1,8 kg/m³ e malha electrossoldada AR42 100x300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no estaleiro da obra,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</si>
  <si>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</si>
  <si>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</si>
  <si>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</si>
  <si>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</si>
  <si>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</si>
  <si>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</si>
  <si>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</si>
  <si>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</si>
  <si>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</si>
  <si>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mt07bce010f</t>
  </si>
  <si>
    <t xml:space="preserve">Ud</t>
  </si>
  <si>
    <t xml:space="preserve">Abobadilha cerâmica, 60x25x22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</si>
  <si>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</si>
  <si>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</si>
  <si>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</si>
  <si>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</si>
  <si>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</si>
  <si>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</si>
  <si>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</si>
  <si>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</si>
  <si>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</si>
  <si>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</si>
  <si>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</si>
  <si>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</si>
  <si>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mt10haf020jgngc</t>
  </si>
  <si>
    <t xml:space="preserve">m³</t>
  </si>
  <si>
    <t xml:space="preserve">Betão C25/30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</si>
  <si>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</si>
  <si>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</si>
  <si>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</si>
  <si>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</si>
  <si>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</si>
  <si>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</si>
  <si>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</si>
  <si>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</si>
  <si>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</si>
  <si>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</si>
  <si>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</si>
  <si>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</si>
  <si>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</si>
  <si>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</si>
  <si>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</si>
  <si>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</si>
  <si>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</si>
  <si>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</si>
  <si>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</si>
  <si>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</si>
  <si>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</si>
  <si>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</si>
  <si>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</si>
  <si>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</si>
  <si>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</si>
  <si>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</si>
  <si>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</si>
  <si>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</si>
  <si>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</si>
  <si>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</si>
  <si>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</si>
  <si>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</si>
  <si>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</si>
  <si>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</si>
  <si>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</si>
  <si>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510,05$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</si>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</sst>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0.68" customWidth="1"/>
    <col min="4" max="4" width="3.57" customWidth="1"/>
    <col min="5" max="5" width="70.89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259.35</v>
      </c>
      <c r="J10" s="17">
        <f ca="1">ROUND(INDIRECT(ADDRESS(ROW()+(0), COLUMN()+(-3), 1))*INDIRECT(ADDRESS(ROW()+(0), COLUMN()+(-1), 1)), 2)</f>
        <v>1556.1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42.165</v>
      </c>
      <c r="H11" s="16"/>
      <c r="I11" s="17">
        <v>276.64</v>
      </c>
      <c r="J11" s="17">
        <f ca="1">ROUND(INDIRECT(ADDRESS(ROW()+(0), COLUMN()+(-3), 1))*INDIRECT(ADDRESS(ROW()+(0), COLUMN()+(-1), 1)), 2)</f>
        <v>11664.5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374.42</v>
      </c>
      <c r="J14" s="17">
        <f ca="1">ROUND(INDIRECT(ADDRESS(ROW()+(0), COLUMN()+(-3), 1))*INDIRECT(ADDRESS(ROW()+(0), COLUMN()+(-1), 1)), 2)</f>
        <v>411.86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13857</v>
      </c>
      <c r="J15" s="17">
        <f ca="1">ROUND(INDIRECT(ADDRESS(ROW()+(0), COLUMN()+(-3), 1))*INDIRECT(ADDRESS(ROW()+(0), COLUMN()+(-1), 1)), 2)</f>
        <v>1108.56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0.748</v>
      </c>
      <c r="H17" s="16"/>
      <c r="I17" s="17">
        <v>328.5</v>
      </c>
      <c r="J17" s="17">
        <f ca="1">ROUND(INDIRECT(ADDRESS(ROW()+(0), COLUMN()+(-3), 1))*INDIRECT(ADDRESS(ROW()+(0), COLUMN()+(-1), 1)), 2)</f>
        <v>245.72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0.01</v>
      </c>
      <c r="H18" s="16"/>
      <c r="I18" s="17">
        <v>5265.1</v>
      </c>
      <c r="J18" s="17">
        <f ca="1">ROUND(INDIRECT(ADDRESS(ROW()+(0), COLUMN()+(-3), 1))*INDIRECT(ADDRESS(ROW()+(0), COLUMN()+(-1), 1)), 2)</f>
        <v>52.65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0.856</v>
      </c>
      <c r="H19" s="16"/>
      <c r="I19" s="17">
        <v>647.55</v>
      </c>
      <c r="J19" s="17">
        <f ca="1">ROUND(INDIRECT(ADDRESS(ROW()+(0), COLUMN()+(-3), 1))*INDIRECT(ADDRESS(ROW()+(0), COLUMN()+(-1), 1)), 2)</f>
        <v>554.3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0.505</v>
      </c>
      <c r="H20" s="16"/>
      <c r="I20" s="17">
        <v>414.89</v>
      </c>
      <c r="J20" s="17">
        <f ca="1">ROUND(INDIRECT(ADDRESS(ROW()+(0), COLUMN()+(-3), 1))*INDIRECT(ADDRESS(ROW()+(0), COLUMN()+(-1), 1)), 2)</f>
        <v>209.52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647.55</v>
      </c>
      <c r="J21" s="17">
        <f ca="1">ROUND(INDIRECT(ADDRESS(ROW()+(0), COLUMN()+(-3), 1))*INDIRECT(ADDRESS(ROW()+(0), COLUMN()+(-1), 1)), 2)</f>
        <v>42.74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0.066</v>
      </c>
      <c r="H22" s="16"/>
      <c r="I22" s="17">
        <v>414.89</v>
      </c>
      <c r="J22" s="17">
        <f ca="1">ROUND(INDIRECT(ADDRESS(ROW()+(0), COLUMN()+(-3), 1))*INDIRECT(ADDRESS(ROW()+(0), COLUMN()+(-1), 1)), 2)</f>
        <v>27.38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</v>
      </c>
      <c r="H23" s="16"/>
      <c r="I23" s="17">
        <v>647.55</v>
      </c>
      <c r="J23" s="17">
        <f ca="1">ROUND(INDIRECT(ADDRESS(ROW()+(0), COLUMN()+(-3), 1))*INDIRECT(ADDRESS(ROW()+(0), COLUMN()+(-1), 1)), 2)</f>
        <v>32.38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0.052</v>
      </c>
      <c r="H24" s="16"/>
      <c r="I24" s="17">
        <v>414.89</v>
      </c>
      <c r="J24" s="17">
        <f ca="1">ROUND(INDIRECT(ADDRESS(ROW()+(0), COLUMN()+(-3), 1))*INDIRECT(ADDRESS(ROW()+(0), COLUMN()+(-1), 1)), 2)</f>
        <v>21.57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0.029</v>
      </c>
      <c r="H25" s="16"/>
      <c r="I25" s="17">
        <v>647.55</v>
      </c>
      <c r="J25" s="17">
        <f ca="1">ROUND(INDIRECT(ADDRESS(ROW()+(0), COLUMN()+(-3), 1))*INDIRECT(ADDRESS(ROW()+(0), COLUMN()+(-1), 1)), 2)</f>
        <v>18.78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0.115</v>
      </c>
      <c r="H26" s="20"/>
      <c r="I26" s="21">
        <v>414.89</v>
      </c>
      <c r="J26" s="21">
        <f ca="1">ROUND(INDIRECT(ADDRESS(ROW()+(0), COLUMN()+(-3), 1))*INDIRECT(ADDRESS(ROW()+(0), COLUMN()+(-1), 1)), 2)</f>
        <v>47.71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16668.5</v>
      </c>
      <c r="J27" s="24">
        <f ca="1">ROUND(INDIRECT(ADDRESS(ROW()+(0), COLUMN()+(-3), 1))*INDIRECT(ADDRESS(ROW()+(0), COLUMN()+(-1), 1))/100, 2)</f>
        <v>333.37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17001.8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1.12201e+006</v>
      </c>
      <c r="G32" s="31"/>
      <c r="H32" s="31">
        <v>1.12201e+006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4" spans="1:11" ht="13.50" thickBot="1" customHeight="1">
      <c r="A34" s="30" t="s">
        <v>76</v>
      </c>
      <c r="B34" s="30"/>
      <c r="C34" s="30"/>
      <c r="D34" s="30"/>
      <c r="E34" s="30"/>
      <c r="F34" s="31">
        <v>192005</v>
      </c>
      <c r="G34" s="31"/>
      <c r="H34" s="31">
        <v>192006</v>
      </c>
      <c r="I34" s="31"/>
      <c r="J34" s="31"/>
      <c r="K34" s="31" t="s">
        <v>77</v>
      </c>
    </row>
    <row r="35" spans="1:11" ht="24.00" thickBot="1" customHeight="1">
      <c r="A35" s="32" t="s">
        <v>78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8" spans="1:1" ht="33.75" thickBot="1" customHeight="1">
      <c r="A38" s="1" t="s">
        <v>79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0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