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<sst xmlns="http://schemas.openxmlformats.org/spreadsheetml/2006/main" count="82" uniqueCount="82">
  <si>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</si>
  <si>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</si>
  <si>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</si>
  <si>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</si>
  <si>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26 = 22+4 cm de altura; vigotas metálicas simples IPE 100; abobadilha cerâmica, 60x25x22 cm; camada de compressão de betão armado de 4 cm de espessura, realizada com betão C30/37 (XC3(P) + XD1(P)+ XF2(P);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no estaleiro da obra,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</si>
  <si>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</si>
  <si>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</si>
  <si>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</si>
  <si>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</si>
  <si>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</si>
  <si>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</si>
  <si>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</si>
  <si>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</si>
  <si>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</si>
  <si>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</si>
  <si>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</si>
  <si>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</si>
  <si>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</si>
  <si>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</si>
  <si>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</si>
  <si>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</si>
  <si>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</si>
  <si>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</si>
  <si>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</si>
  <si>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</si>
  <si>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</si>
  <si>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</si>
  <si>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</si>
  <si>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</si>
  <si>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mt10haf020jqiic</t>
  </si>
  <si>
    <t xml:space="preserve">m³</t>
  </si>
  <si>
    <t xml:space="preserve">Betão C30/37 (XC3(P)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</si>
  <si>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</si>
  <si>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</si>
  <si>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</si>
  <si>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</si>
  <si>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</si>
  <si>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</si>
  <si>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</si>
  <si>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</si>
  <si>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</si>
  <si>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</si>
  <si>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</si>
  <si>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</si>
  <si>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</si>
  <si>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</si>
  <si>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</si>
  <si>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</si>
  <si>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</si>
  <si>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</si>
  <si>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</si>
  <si>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</si>
  <si>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</si>
  <si>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</si>
  <si>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</si>
  <si>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</si>
  <si>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</si>
  <si>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</si>
  <si>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</si>
  <si>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</si>
  <si>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</si>
  <si>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</si>
  <si>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</si>
  <si>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</si>
  <si>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</si>
  <si>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</si>
  <si>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</si>
  <si>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513,19$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</si>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</sst>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3228.27</v>
      </c>
      <c r="I9" s="13">
        <f ca="1">ROUND(INDIRECT(ADDRESS(ROW()+(0), COLUMN()+(-3), 1))*INDIRECT(ADDRESS(ROW()+(0), COLUMN()+(-1), 1)), 2)</f>
        <v>322.83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259.35</v>
      </c>
      <c r="I10" s="17">
        <f ca="1">ROUND(INDIRECT(ADDRESS(ROW()+(0), COLUMN()+(-3), 1))*INDIRECT(ADDRESS(ROW()+(0), COLUMN()+(-1), 1)), 2)</f>
        <v>1556.1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42.165</v>
      </c>
      <c r="G11" s="16"/>
      <c r="H11" s="17">
        <v>276.64</v>
      </c>
      <c r="I11" s="17">
        <f ca="1">ROUND(INDIRECT(ADDRESS(ROW()+(0), COLUMN()+(-3), 1))*INDIRECT(ADDRESS(ROW()+(0), COLUMN()+(-1), 1)), 2)</f>
        <v>11664.5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188.69</v>
      </c>
      <c r="I12" s="17">
        <f ca="1">ROUND(INDIRECT(ADDRESS(ROW()+(0), COLUMN()+(-3), 1))*INDIRECT(ADDRESS(ROW()+(0), COLUMN()+(-1), 1)), 2)</f>
        <v>339.64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0.022</v>
      </c>
      <c r="G13" s="16"/>
      <c r="H13" s="17">
        <v>193.69</v>
      </c>
      <c r="I13" s="17">
        <f ca="1">ROUND(INDIRECT(ADDRESS(ROW()+(0), COLUMN()+(-3), 1))*INDIRECT(ADDRESS(ROW()+(0), COLUMN()+(-1), 1)), 2)</f>
        <v>4.26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374.42</v>
      </c>
      <c r="I14" s="17">
        <f ca="1">ROUND(INDIRECT(ADDRESS(ROW()+(0), COLUMN()+(-3), 1))*INDIRECT(ADDRESS(ROW()+(0), COLUMN()+(-1), 1)), 2)</f>
        <v>411.86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0.08</v>
      </c>
      <c r="G15" s="16"/>
      <c r="H15" s="17">
        <v>15138.1</v>
      </c>
      <c r="I15" s="17">
        <f ca="1">ROUND(INDIRECT(ADDRESS(ROW()+(0), COLUMN()+(-3), 1))*INDIRECT(ADDRESS(ROW()+(0), COLUMN()+(-1), 1)), 2)</f>
        <v>1211.05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</v>
      </c>
      <c r="G16" s="16"/>
      <c r="H16" s="17">
        <v>791.92</v>
      </c>
      <c r="I16" s="17">
        <f ca="1">ROUND(INDIRECT(ADDRESS(ROW()+(0), COLUMN()+(-3), 1))*INDIRECT(ADDRESS(ROW()+(0), COLUMN()+(-1), 1)), 2)</f>
        <v>7.92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0.748</v>
      </c>
      <c r="G17" s="16"/>
      <c r="H17" s="17">
        <v>328.5</v>
      </c>
      <c r="I17" s="17">
        <f ca="1">ROUND(INDIRECT(ADDRESS(ROW()+(0), COLUMN()+(-3), 1))*INDIRECT(ADDRESS(ROW()+(0), COLUMN()+(-1), 1)), 2)</f>
        <v>245.72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</v>
      </c>
      <c r="G18" s="16"/>
      <c r="H18" s="17">
        <v>5265.1</v>
      </c>
      <c r="I18" s="17">
        <f ca="1">ROUND(INDIRECT(ADDRESS(ROW()+(0), COLUMN()+(-3), 1))*INDIRECT(ADDRESS(ROW()+(0), COLUMN()+(-1), 1)), 2)</f>
        <v>52.65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0.856</v>
      </c>
      <c r="G19" s="16"/>
      <c r="H19" s="17">
        <v>647.55</v>
      </c>
      <c r="I19" s="17">
        <f ca="1">ROUND(INDIRECT(ADDRESS(ROW()+(0), COLUMN()+(-3), 1))*INDIRECT(ADDRESS(ROW()+(0), COLUMN()+(-1), 1)), 2)</f>
        <v>554.3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0.505</v>
      </c>
      <c r="G20" s="16"/>
      <c r="H20" s="17">
        <v>414.89</v>
      </c>
      <c r="I20" s="17">
        <f ca="1">ROUND(INDIRECT(ADDRESS(ROW()+(0), COLUMN()+(-3), 1))*INDIRECT(ADDRESS(ROW()+(0), COLUMN()+(-1), 1)), 2)</f>
        <v>209.52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0.066</v>
      </c>
      <c r="G21" s="16"/>
      <c r="H21" s="17">
        <v>647.55</v>
      </c>
      <c r="I21" s="17">
        <f ca="1">ROUND(INDIRECT(ADDRESS(ROW()+(0), COLUMN()+(-3), 1))*INDIRECT(ADDRESS(ROW()+(0), COLUMN()+(-1), 1)), 2)</f>
        <v>42.74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0.066</v>
      </c>
      <c r="G22" s="16"/>
      <c r="H22" s="17">
        <v>414.89</v>
      </c>
      <c r="I22" s="17">
        <f ca="1">ROUND(INDIRECT(ADDRESS(ROW()+(0), COLUMN()+(-3), 1))*INDIRECT(ADDRESS(ROW()+(0), COLUMN()+(-1), 1)), 2)</f>
        <v>27.38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0.05</v>
      </c>
      <c r="G23" s="16"/>
      <c r="H23" s="17">
        <v>647.55</v>
      </c>
      <c r="I23" s="17">
        <f ca="1">ROUND(INDIRECT(ADDRESS(ROW()+(0), COLUMN()+(-3), 1))*INDIRECT(ADDRESS(ROW()+(0), COLUMN()+(-1), 1)), 2)</f>
        <v>32.38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0.052</v>
      </c>
      <c r="G24" s="16"/>
      <c r="H24" s="17">
        <v>414.89</v>
      </c>
      <c r="I24" s="17">
        <f ca="1">ROUND(INDIRECT(ADDRESS(ROW()+(0), COLUMN()+(-3), 1))*INDIRECT(ADDRESS(ROW()+(0), COLUMN()+(-1), 1)), 2)</f>
        <v>21.57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0.029</v>
      </c>
      <c r="G25" s="16"/>
      <c r="H25" s="17">
        <v>647.55</v>
      </c>
      <c r="I25" s="17">
        <f ca="1">ROUND(INDIRECT(ADDRESS(ROW()+(0), COLUMN()+(-3), 1))*INDIRECT(ADDRESS(ROW()+(0), COLUMN()+(-1), 1)), 2)</f>
        <v>18.78</v>
      </c>
      <c r="J25" s="17"/>
    </row>
    <row r="26" spans="1:10" ht="13.50" thickBot="1" customHeight="1">
      <c r="A26" s="14" t="s">
        <v>62</v>
      </c>
      <c r="B26" s="14"/>
      <c r="C26" s="18" t="s">
        <v>63</v>
      </c>
      <c r="D26" s="19" t="s">
        <v>64</v>
      </c>
      <c r="E26" s="19"/>
      <c r="F26" s="20">
        <v>0.115</v>
      </c>
      <c r="G26" s="20"/>
      <c r="H26" s="21">
        <v>414.89</v>
      </c>
      <c r="I26" s="21">
        <f ca="1">ROUND(INDIRECT(ADDRESS(ROW()+(0), COLUMN()+(-3), 1))*INDIRECT(ADDRESS(ROW()+(0), COLUMN()+(-1), 1)), 2)</f>
        <v>47.71</v>
      </c>
      <c r="J26" s="21"/>
    </row>
    <row r="27" spans="1:10" ht="13.50" thickBot="1" customHeight="1">
      <c r="A27" s="19"/>
      <c r="B27" s="19"/>
      <c r="C27" s="22" t="s">
        <v>65</v>
      </c>
      <c r="D27" s="5" t="s">
        <v>66</v>
      </c>
      <c r="E27" s="5"/>
      <c r="F27" s="23">
        <v>2</v>
      </c>
      <c r="G27" s="23"/>
      <c r="H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16770.9</v>
      </c>
      <c r="I27" s="24">
        <f ca="1">ROUND(INDIRECT(ADDRESS(ROW()+(0), COLUMN()+(-3), 1))*INDIRECT(ADDRESS(ROW()+(0), COLUMN()+(-1), 1))/100, 2)</f>
        <v>335.42</v>
      </c>
      <c r="J27" s="24"/>
    </row>
    <row r="28" spans="1:10" ht="13.50" thickBot="1" customHeight="1">
      <c r="A28" s="25" t="s">
        <v>67</v>
      </c>
      <c r="B28" s="25"/>
      <c r="C28" s="26"/>
      <c r="D28" s="26"/>
      <c r="E28" s="26"/>
      <c r="F28" s="27"/>
      <c r="G28" s="27"/>
      <c r="H28" s="25" t="s">
        <v>68</v>
      </c>
      <c r="I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17106.4</v>
      </c>
      <c r="J28" s="28"/>
    </row>
    <row r="31" spans="1:10" ht="13.50" thickBot="1" customHeight="1">
      <c r="A31" s="29" t="s">
        <v>69</v>
      </c>
      <c r="B31" s="29"/>
      <c r="C31" s="29"/>
      <c r="D31" s="29"/>
      <c r="E31" s="29" t="s">
        <v>70</v>
      </c>
      <c r="F31" s="29"/>
      <c r="G31" s="29" t="s">
        <v>71</v>
      </c>
      <c r="H31" s="29"/>
      <c r="I31" s="29"/>
      <c r="J31" s="29" t="s">
        <v>72</v>
      </c>
    </row>
    <row r="32" spans="1:10" ht="13.50" thickBot="1" customHeight="1">
      <c r="A32" s="30" t="s">
        <v>73</v>
      </c>
      <c r="B32" s="30"/>
      <c r="C32" s="30"/>
      <c r="D32" s="30"/>
      <c r="E32" s="31">
        <v>1.12201e+006</v>
      </c>
      <c r="F32" s="31"/>
      <c r="G32" s="31">
        <v>1.12201e+006</v>
      </c>
      <c r="H32" s="31"/>
      <c r="I32" s="31"/>
      <c r="J32" s="31" t="s">
        <v>74</v>
      </c>
    </row>
    <row r="33" spans="1:10" ht="24.00" thickBot="1" customHeight="1">
      <c r="A33" s="32" t="s">
        <v>75</v>
      </c>
      <c r="B33" s="32"/>
      <c r="C33" s="32"/>
      <c r="D33" s="32"/>
      <c r="E33" s="33"/>
      <c r="F33" s="33"/>
      <c r="G33" s="33"/>
      <c r="H33" s="33"/>
      <c r="I33" s="33"/>
      <c r="J33" s="33"/>
    </row>
    <row r="34" spans="1:10" ht="13.50" thickBot="1" customHeight="1">
      <c r="A34" s="30" t="s">
        <v>76</v>
      </c>
      <c r="B34" s="30"/>
      <c r="C34" s="30"/>
      <c r="D34" s="30"/>
      <c r="E34" s="31">
        <v>192005</v>
      </c>
      <c r="F34" s="31"/>
      <c r="G34" s="31">
        <v>192006</v>
      </c>
      <c r="H34" s="31"/>
      <c r="I34" s="31"/>
      <c r="J34" s="31" t="s">
        <v>77</v>
      </c>
    </row>
    <row r="35" spans="1:10" ht="24.00" thickBot="1" customHeight="1">
      <c r="A35" s="32" t="s">
        <v>78</v>
      </c>
      <c r="B35" s="32"/>
      <c r="C35" s="32"/>
      <c r="D35" s="32"/>
      <c r="E35" s="33"/>
      <c r="F35" s="33"/>
      <c r="G35" s="33"/>
      <c r="H35" s="33"/>
      <c r="I35" s="33"/>
      <c r="J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10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E28"/>
    <mergeCell ref="F28:G28"/>
    <mergeCell ref="I28:J28"/>
    <mergeCell ref="A31:D31"/>
    <mergeCell ref="E31:F31"/>
    <mergeCell ref="G31:I31"/>
    <mergeCell ref="A32:D32"/>
    <mergeCell ref="E32:F33"/>
    <mergeCell ref="G32:I33"/>
    <mergeCell ref="J32:J33"/>
    <mergeCell ref="A33:D33"/>
    <mergeCell ref="A34:D34"/>
    <mergeCell ref="E34:F35"/>
    <mergeCell ref="G34:I35"/>
    <mergeCell ref="J34:J35"/>
    <mergeCell ref="A35:D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