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<sst xmlns="http://schemas.openxmlformats.org/spreadsheetml/2006/main" count="53" uniqueCount="53">
  <si>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</si>
  <si>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EHS011</t>
  </si>
  <si>
    <t xml:space="preserve">m³</t>
  </si>
  <si>
    <t xml:space="preserve">Pilar circular de betão armado.</t>
  </si>
  <si>
    <r>
      <rPr>
        <sz val="8.25"/>
        <color rgb="FF000000"/>
        <rFont val="Arial"/>
        <family val="2"/>
      </rPr>
      <t xml:space="preserve">Pilar de secção circular de betão armado, de 25 cm de diâmetro médio, realizado com betão C25/30 (XC1(P); D12; S3; Cl 0,4) fabricado em central, e betonagem com grua, e aço A400 NR, com uma quantidade aproximada de 120 kg/m³; montagem e desmontagem de sistema de cofragem, com acabamento para revestir, em piso de entre 4 e 5 m de altura livre, formado por: superfície cofrante de moldes cilíndricos de bandas de papel kraft, alumínio e polietileno, de uma única utilização e estrutura suporte vertical de escoras metálicas, amortizáveis em 150 utilizações. Inclusive arame de atar e separadores. O preço inclui a elaboração da armadura (corte, dobragem e moldagem de elementos) no estaleiro da obra e a montagem no lugar definitivo da sua colocação em obra.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</si>
  <si>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</si>
  <si>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</si>
  <si>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</si>
  <si>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</si>
  <si>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</si>
  <si>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</si>
  <si>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mt07sep010ac</t>
  </si>
  <si>
    <t xml:space="preserve">Ud</t>
  </si>
  <si>
    <t xml:space="preserve">Separador homologado de plástico, para armaduras de pilares de vários diâmetros.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</si>
  <si>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</si>
  <si>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</si>
  <si>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</si>
  <si>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</si>
  <si>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</si>
  <si>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</si>
  <si>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mt08tub020cc</t>
  </si>
  <si>
    <t xml:space="preserve">m²</t>
  </si>
  <si>
    <t xml:space="preserve">Molde cilíndrico descartável, de bandas de papel kraft, alumínio e polietileno em espiral, para cofragem de pilares de betão, de entre 4 e 5 m de altura e 25 cm de diâmetro médio, para acabamento não aparente do betão. Inclusive acessórios de montagem.</t>
  </si>
  <si>
    <t xml:space="preserve">mt50spa081a</t>
  </si>
  <si>
    <t xml:space="preserve">Ud</t>
  </si>
  <si>
    <t xml:space="preserve">Escora metálica telescópica, até 3 m de altura.</t>
  </si>
  <si>
    <t xml:space="preserve">mt50spa081d</t>
  </si>
  <si>
    <t xml:space="preserve">Ud</t>
  </si>
  <si>
    <t xml:space="preserve">Escora metálica telescópica, até 5 m de altura.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</si>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</sst>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8.20" customWidth="1"/>
    <col min="6" max="6" width="7.99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12</v>
      </c>
      <c r="G9" s="13">
        <v>11.93</v>
      </c>
      <c r="H9" s="13">
        <f ca="1">ROUND(INDIRECT(ADDRESS(ROW()+(0), COLUMN()+(-2), 1))*INDIRECT(ADDRESS(ROW()+(0), COLUMN()+(-1), 1)), 2)</f>
        <v>143.16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126</v>
      </c>
      <c r="G10" s="17">
        <v>188.69</v>
      </c>
      <c r="H10" s="17">
        <f ca="1">ROUND(INDIRECT(ADDRESS(ROW()+(0), COLUMN()+(-2), 1))*INDIRECT(ADDRESS(ROW()+(0), COLUMN()+(-1), 1)), 2)</f>
        <v>23774.9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0.84</v>
      </c>
      <c r="G11" s="17">
        <v>193.69</v>
      </c>
      <c r="H11" s="17">
        <f ca="1">ROUND(INDIRECT(ADDRESS(ROW()+(0), COLUMN()+(-2), 1))*INDIRECT(ADDRESS(ROW()+(0), COLUMN()+(-1), 1)), 2)</f>
        <v>162.7</v>
      </c>
    </row>
    <row r="12" spans="1:8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16</v>
      </c>
      <c r="G12" s="17">
        <v>2496.62</v>
      </c>
      <c r="H12" s="17">
        <f ca="1">ROUND(INDIRECT(ADDRESS(ROW()+(0), COLUMN()+(-2), 1))*INDIRECT(ADDRESS(ROW()+(0), COLUMN()+(-1), 1)), 2)</f>
        <v>39945.9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0.071</v>
      </c>
      <c r="G13" s="17">
        <v>3113.56</v>
      </c>
      <c r="H13" s="17">
        <f ca="1">ROUND(INDIRECT(ADDRESS(ROW()+(0), COLUMN()+(-2), 1))*INDIRECT(ADDRESS(ROW()+(0), COLUMN()+(-1), 1)), 2)</f>
        <v>221.06</v>
      </c>
    </row>
    <row r="14" spans="1:8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0.071</v>
      </c>
      <c r="G14" s="17">
        <v>5256.03</v>
      </c>
      <c r="H14" s="17">
        <f ca="1">ROUND(INDIRECT(ADDRESS(ROW()+(0), COLUMN()+(-2), 1))*INDIRECT(ADDRESS(ROW()+(0), COLUMN()+(-1), 1)), 2)</f>
        <v>373.18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1.05</v>
      </c>
      <c r="G15" s="17">
        <v>13857</v>
      </c>
      <c r="H15" s="17">
        <f ca="1">ROUND(INDIRECT(ADDRESS(ROW()+(0), COLUMN()+(-2), 1))*INDIRECT(ADDRESS(ROW()+(0), COLUMN()+(-1), 1)), 2)</f>
        <v>14549.8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3.849</v>
      </c>
      <c r="G16" s="17">
        <v>647.55</v>
      </c>
      <c r="H16" s="17">
        <f ca="1">ROUND(INDIRECT(ADDRESS(ROW()+(0), COLUMN()+(-2), 1))*INDIRECT(ADDRESS(ROW()+(0), COLUMN()+(-1), 1)), 2)</f>
        <v>2492.42</v>
      </c>
    </row>
    <row r="17" spans="1:8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3.849</v>
      </c>
      <c r="G17" s="17">
        <v>414.89</v>
      </c>
      <c r="H17" s="17">
        <f ca="1">ROUND(INDIRECT(ADDRESS(ROW()+(0), COLUMN()+(-2), 1))*INDIRECT(ADDRESS(ROW()+(0), COLUMN()+(-1), 1)), 2)</f>
        <v>1596.91</v>
      </c>
    </row>
    <row r="18" spans="1:8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0.99</v>
      </c>
      <c r="G18" s="17">
        <v>647.55</v>
      </c>
      <c r="H18" s="17">
        <f ca="1">ROUND(INDIRECT(ADDRESS(ROW()+(0), COLUMN()+(-2), 1))*INDIRECT(ADDRESS(ROW()+(0), COLUMN()+(-1), 1)), 2)</f>
        <v>641.07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1.1</v>
      </c>
      <c r="G19" s="17">
        <v>414.89</v>
      </c>
      <c r="H19" s="17">
        <f ca="1">ROUND(INDIRECT(ADDRESS(ROW()+(0), COLUMN()+(-2), 1))*INDIRECT(ADDRESS(ROW()+(0), COLUMN()+(-1), 1)), 2)</f>
        <v>456.38</v>
      </c>
    </row>
    <row r="20" spans="1:8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0.412</v>
      </c>
      <c r="G20" s="17">
        <v>647.55</v>
      </c>
      <c r="H20" s="17">
        <f ca="1">ROUND(INDIRECT(ADDRESS(ROW()+(0), COLUMN()+(-2), 1))*INDIRECT(ADDRESS(ROW()+(0), COLUMN()+(-1), 1)), 2)</f>
        <v>266.79</v>
      </c>
    </row>
    <row r="21" spans="1:8" ht="13.50" thickBot="1" customHeight="1">
      <c r="A21" s="14" t="s">
        <v>47</v>
      </c>
      <c r="B21" s="14"/>
      <c r="C21" s="14"/>
      <c r="D21" s="18" t="s">
        <v>48</v>
      </c>
      <c r="E21" s="19" t="s">
        <v>49</v>
      </c>
      <c r="F21" s="20">
        <v>1.661</v>
      </c>
      <c r="G21" s="21">
        <v>414.89</v>
      </c>
      <c r="H21" s="21">
        <f ca="1">ROUND(INDIRECT(ADDRESS(ROW()+(0), COLUMN()+(-2), 1))*INDIRECT(ADDRESS(ROW()+(0), COLUMN()+(-1), 1)), 2)</f>
        <v>689.13</v>
      </c>
    </row>
    <row r="22" spans="1:8" ht="13.50" thickBot="1" customHeight="1">
      <c r="A22" s="19"/>
      <c r="B22" s="19"/>
      <c r="C22" s="19"/>
      <c r="D22" s="22" t="s">
        <v>50</v>
      </c>
      <c r="E22" s="5" t="s">
        <v>51</v>
      </c>
      <c r="F22" s="23">
        <v>2</v>
      </c>
      <c r="G22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1))), 2)</f>
        <v>85313.5</v>
      </c>
      <c r="H22" s="24">
        <f ca="1">ROUND(INDIRECT(ADDRESS(ROW()+(0), COLUMN()+(-2), 1))*INDIRECT(ADDRESS(ROW()+(0), COLUMN()+(-1), 1))/100, 2)</f>
        <v>1706.27</v>
      </c>
    </row>
    <row r="23" spans="1:8" ht="13.50" thickBot="1" customHeight="1">
      <c r="A23" s="25"/>
      <c r="B23" s="25"/>
      <c r="C23" s="25"/>
      <c r="D23" s="26"/>
      <c r="E23" s="26"/>
      <c r="F23" s="27"/>
      <c r="G23" s="28" t="s">
        <v>52</v>
      </c>
      <c r="H23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87019.8</v>
      </c>
    </row>
  </sheetData>
  <mergeCells count="19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</mergeCells>
  <pageMargins left="0.147638" right="0.147638" top="0.206693" bottom="0.206693" header="0.0" footer="0.0"/>
  <pageSetup paperSize="9" orientation="portrait"/>
  <rowBreaks count="0" manualBreakCount="0">
    </rowBreaks>
</worksheet>
</file>