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<sst xmlns="http://schemas.openxmlformats.org/spreadsheetml/2006/main" count="72" uniqueCount="72">
  <si>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</si>
  <si>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</si>
  <si>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</si>
  <si>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</si>
  <si>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76x170 mm de secção, com acabamento polido, colocadas através de apoio sobre elemento estrutural; cofragem de chapa de aço laminado a frio "NERVOMETAL" de 0,5 mm de espessura; aço A500 NR, quantidade 1,1 kg/m², em camada de compressão de 4 cm de espessura de betão leve LC25/28 (XC1(P); D12; S2; Cl 0,4;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</si>
  <si>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</si>
  <si>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</si>
  <si>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</si>
  <si>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</si>
  <si>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</si>
  <si>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</si>
  <si>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</si>
  <si>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</si>
  <si>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</si>
  <si>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</si>
  <si>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</si>
  <si>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</si>
  <si>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</si>
  <si>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</si>
  <si>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</si>
  <si>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mt07mee101dj</t>
  </si>
  <si>
    <t xml:space="preserve">m³</t>
  </si>
  <si>
    <t xml:space="preserve">Madeira serrada de pinho para vigotas, de até 5 m de comprimento, de 76x170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</si>
  <si>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</si>
  <si>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</si>
  <si>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</si>
  <si>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</si>
  <si>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</si>
  <si>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</si>
  <si>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</si>
  <si>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</si>
  <si>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</si>
  <si>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</si>
  <si>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</si>
  <si>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</si>
  <si>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mt07aco040f</t>
  </si>
  <si>
    <t xml:space="preserve">kg</t>
  </si>
  <si>
    <t xml:space="preserve">Aço em varões nervurados, A500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</si>
  <si>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</si>
  <si>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</si>
  <si>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</si>
  <si>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</si>
  <si>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</si>
  <si>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</si>
  <si>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</si>
  <si>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</si>
  <si>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</si>
  <si>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</si>
  <si>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</si>
  <si>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</si>
  <si>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</si>
  <si>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</si>
  <si>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</si>
  <si>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</si>
  <si>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</si>
  <si>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</si>
  <si>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</si>
  <si>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</si>
  <si>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</si>
  <si>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</si>
  <si>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</si>
  <si>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</si>
  <si>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</si>
  <si>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</si>
  <si>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</si>
  <si>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</si>
  <si>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</si>
  <si>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</si>
  <si>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</si>
  <si>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</si>
  <si>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713,12$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</si>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</sst>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0.026</v>
      </c>
      <c r="G12" s="17">
        <v>78793.5</v>
      </c>
      <c r="H12" s="17">
        <f ca="1">ROUND(INDIRECT(ADDRESS(ROW()+(0), COLUMN()+(-2), 1))*INDIRECT(ADDRESS(ROW()+(0), COLUMN()+(-1), 1)), 2)</f>
        <v>2048.63</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189.95</v>
      </c>
      <c r="H17" s="17">
        <f ca="1">ROUND(INDIRECT(ADDRESS(ROW()+(0), COLUMN()+(-2), 1))*INDIRECT(ADDRESS(ROW()+(0), COLUMN()+(-1), 1)), 2)</f>
        <v>208.95</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0.217</v>
      </c>
      <c r="G20" s="17">
        <v>647.55</v>
      </c>
      <c r="H20" s="17">
        <f ca="1">ROUND(INDIRECT(ADDRESS(ROW()+(0), COLUMN()+(-2), 1))*INDIRECT(ADDRESS(ROW()+(0), COLUMN()+(-1), 1)), 2)</f>
        <v>140.52</v>
      </c>
    </row>
    <row r="21" spans="1:8" ht="13.50" thickBot="1" customHeight="1">
      <c r="A21" s="14" t="s">
        <v>47</v>
      </c>
      <c r="B21" s="14"/>
      <c r="C21" s="14"/>
      <c r="D21" s="15" t="s">
        <v>48</v>
      </c>
      <c r="E21" s="14" t="s">
        <v>49</v>
      </c>
      <c r="F21" s="16">
        <v>0.137</v>
      </c>
      <c r="G21" s="17">
        <v>414.89</v>
      </c>
      <c r="H21" s="17">
        <f ca="1">ROUND(INDIRECT(ADDRESS(ROW()+(0), COLUMN()+(-2), 1))*INDIRECT(ADDRESS(ROW()+(0), COLUMN()+(-1), 1)), 2)</f>
        <v>56.84</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4660.88</v>
      </c>
      <c r="H28" s="24">
        <f ca="1">ROUND(INDIRECT(ADDRESS(ROW()+(0), COLUMN()+(-2), 1))*INDIRECT(ADDRESS(ROW()+(0), COLUMN()+(-1), 1))/100, 2)</f>
        <v>93.22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4754.1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