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<sst xmlns="http://schemas.openxmlformats.org/spreadsheetml/2006/main" count="37" uniqueCount="37">
  <si>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</si>
  <si>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FAG005</t>
  </si>
  <si>
    <t xml:space="preserve">m²</t>
  </si>
  <si>
    <t xml:space="preserve">Revestimento exterior de fachada ventilada, com peças de grande formato de grés porcelânico.</t>
  </si>
  <si>
    <r>
      <rPr>
        <sz val="8.25"/>
        <color rgb="FF000000"/>
        <rFont val="Arial"/>
        <family val="2"/>
      </rPr>
      <t xml:space="preserve">Revestimento exterior de fachada ventilada, com peças de grande formato de grés porcelânico esmaltado, acabamento mate ou natural, de 500x1000x10 mm, gama média, capacidade de absorção de água E&lt;0,5%, grupo BIa, segundo NP EN 14411; colocação através do sistema de ancoragem à vista de grampo, sobre subestrutura suporte regulável nas três direcções, de liga de alumínio EN AW-6063 T6. Inclusive tira-fundos e ancoragens mecânicas de expansão de aço inoxidável A2, para a fixação da subestrutura suporte. O preço não inclui o isolamento térmico nem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</si>
  <si>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</si>
  <si>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</si>
  <si>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</si>
  <si>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</si>
  <si>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</si>
  <si>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</si>
  <si>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mt19abp100Dpbb</t>
  </si>
  <si>
    <t xml:space="preserve">m²</t>
  </si>
  <si>
    <t xml:space="preserve">Peças de grande formato de grés porcelânico esmaltado, acabamento mate ou natural, de 500x1000x10 mm, gama média, capacidade de absorção de água E&lt;0,5%, grupo BIa, segundo NP EN 14411; com o preço incrementado em 5% relativamente a peças especiais para a resolução de pontos singulares.</t>
  </si>
  <si>
    <t xml:space="preserve">mt19pag020gpfe</t>
  </si>
  <si>
    <t xml:space="preserve">m²</t>
  </si>
  <si>
    <t xml:space="preserve">Subestrutura suporte regulável nas três direcções, para a sustentação do revestimento exterior, com peças de grande formato de grés porcelânico, de 500x1000 mm e de entre 8 e 10,5 mm de espessura, através do sistema de ancoragem à vista de grampo, formada por: perfis verticais em C de alumínio extrudido de liga 6063 com tratamento térmico T6, grampos com unha vista de alumínio extrudido de liga 6063 com tratamento térmico T6, esquadros de carga e esquadros de apoio de 100x60x100x5 mm, de alumínio extrudido de liga 6063 com tratamento térmico T6; com tira-fundos de aço inoxidável A2 e buchas de nylon para a fixação dos perfis ao pano principal (fck&gt;=150 kp/cm²) cada 1,50 m no máximo e ancoragens mecânicas de expansão, de aço inoxidável A2 para a fixação dos perfis à laje (aproximadamente 3 m de altura livre).</t>
  </si>
  <si>
    <t xml:space="preserve">mo052</t>
  </si>
  <si>
    <t xml:space="preserve">h</t>
  </si>
  <si>
    <t xml:space="preserve">Oficial de 1ª montador de sistemas de fachadas pré-fabricadas.</t>
  </si>
  <si>
    <t xml:space="preserve">mo099</t>
  </si>
  <si>
    <t xml:space="preserve">h</t>
  </si>
  <si>
    <t xml:space="preserve">Ajudante de montador de sistemas de fachadas pré-fabricadas.</t>
  </si>
  <si>
    <t xml:space="preserve">%</t>
  </si>
  <si>
    <t xml:space="preserve">Custos directos complementares</t>
  </si>
  <si>
    <t xml:space="preserve">Custo de manutenção decenal: 1.803,44$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</si>
  <si>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</si>
  <si>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</si>
  <si>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</si>
  <si>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</si>
  <si>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</si>
  <si>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14411:2012</t>
  </si>
  <si>
    <t xml:space="preserve">1/3/4</t>
  </si>
  <si>
    <t xml:space="preserve">Pavimentos  e  revestimentos  cerâmicos  —  Definições,  classificação,  características,  avaliação  da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</si>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</sst>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19" customWidth="1"/>
    <col min="4" max="4" width="3.57" customWidth="1"/>
    <col min="5" max="5" width="70.72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3779.21</v>
      </c>
      <c r="J9" s="13">
        <f ca="1">ROUND(INDIRECT(ADDRESS(ROW()+(0), COLUMN()+(-3), 1))*INDIRECT(ADDRESS(ROW()+(0), COLUMN()+(-1), 1)), 2)</f>
        <v>3779.21</v>
      </c>
      <c r="K9" s="13"/>
    </row>
    <row r="10" spans="1:11" ht="108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2956.97</v>
      </c>
      <c r="J10" s="17">
        <f ca="1">ROUND(INDIRECT(ADDRESS(ROW()+(0), COLUMN()+(-3), 1))*INDIRECT(ADDRESS(ROW()+(0), COLUMN()+(-1), 1)), 2)</f>
        <v>2956.97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0.916</v>
      </c>
      <c r="H11" s="16"/>
      <c r="I11" s="17">
        <v>639.39</v>
      </c>
      <c r="J11" s="17">
        <f ca="1">ROUND(INDIRECT(ADDRESS(ROW()+(0), COLUMN()+(-3), 1))*INDIRECT(ADDRESS(ROW()+(0), COLUMN()+(-1), 1)), 2)</f>
        <v>585.68</v>
      </c>
      <c r="K11" s="17"/>
    </row>
    <row r="12" spans="1:11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19"/>
      <c r="G12" s="20">
        <v>0.916</v>
      </c>
      <c r="H12" s="20"/>
      <c r="I12" s="21">
        <v>398.94</v>
      </c>
      <c r="J12" s="21">
        <f ca="1">ROUND(INDIRECT(ADDRESS(ROW()+(0), COLUMN()+(-3), 1))*INDIRECT(ADDRESS(ROW()+(0), COLUMN()+(-1), 1)), 2)</f>
        <v>365.43</v>
      </c>
      <c r="K12" s="21"/>
    </row>
    <row r="13" spans="1:11" ht="13.50" thickBot="1" customHeight="1">
      <c r="A13" s="19"/>
      <c r="B13" s="19"/>
      <c r="C13" s="19"/>
      <c r="D13" s="22" t="s">
        <v>23</v>
      </c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7687.29</v>
      </c>
      <c r="J13" s="24">
        <f ca="1">ROUND(INDIRECT(ADDRESS(ROW()+(0), COLUMN()+(-3), 1))*INDIRECT(ADDRESS(ROW()+(0), COLUMN()+(-1), 1))/100, 2)</f>
        <v>153.75</v>
      </c>
      <c r="K13" s="24"/>
    </row>
    <row r="14" spans="1:11" ht="13.50" thickBot="1" customHeight="1">
      <c r="A14" s="25" t="s">
        <v>25</v>
      </c>
      <c r="B14" s="25"/>
      <c r="C14" s="25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7841.04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172013</v>
      </c>
      <c r="G18" s="31"/>
      <c r="H18" s="31">
        <v>172014</v>
      </c>
      <c r="I18" s="31"/>
      <c r="J18" s="31"/>
      <c r="K18" s="31" t="s">
        <v>32</v>
      </c>
    </row>
    <row r="19" spans="1:11" ht="24.0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